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Foglio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<sst xmlns="http://schemas.openxmlformats.org/spreadsheetml/2006/main" count="73" uniqueCount="38">
  <si>
    <t xml:space="preserve">ACQUE DI BALNEAZIONE - CLASSIFICAZIONE 2025</t>
  </si>
  <si>
    <t xml:space="preserve">Sistema nazionale a rete per la protezione dell'ambiente</t>
  </si>
  <si>
    <t xml:space="preserve">ACQUE MARINE E DI TRANSIZIONE</t>
  </si>
  <si>
    <t xml:space="preserve">Regione</t>
  </si>
  <si>
    <t xml:space="preserve">tot. km di costa destinati alla balneazione</t>
  </si>
  <si>
    <t xml:space="preserve">N. km in ciascuna classe di qualità </t>
  </si>
  <si>
    <t xml:space="preserve">% di costa monitorata in ciascuna classe di qualità </t>
  </si>
  <si>
    <t xml:space="preserve">Eccellente</t>
  </si>
  <si>
    <t xml:space="preserve">Buona</t>
  </si>
  <si>
    <t xml:space="preserve">Sufficiente</t>
  </si>
  <si>
    <t xml:space="preserve">Scarsa</t>
  </si>
  <si>
    <t xml:space="preserve">Non classificate</t>
  </si>
  <si>
    <t xml:space="preserve">Abruzzo</t>
  </si>
  <si>
    <t xml:space="preserve">Basilicata</t>
  </si>
  <si>
    <t xml:space="preserve">Calabria</t>
  </si>
  <si>
    <t xml:space="preserve">Campania</t>
  </si>
  <si>
    <t xml:space="preserve">Emilia-Romagna</t>
  </si>
  <si>
    <t xml:space="preserve">Friuli-Venezia Giulia</t>
  </si>
  <si>
    <t xml:space="preserve">Lazio</t>
  </si>
  <si>
    <t xml:space="preserve">Liguria</t>
  </si>
  <si>
    <t xml:space="preserve">Marche</t>
  </si>
  <si>
    <t xml:space="preserve">Molise</t>
  </si>
  <si>
    <t xml:space="preserve">Puglia</t>
  </si>
  <si>
    <t xml:space="preserve">Sardegna</t>
  </si>
  <si>
    <t xml:space="preserve">Sicilia</t>
  </si>
  <si>
    <t xml:space="preserve">nd</t>
  </si>
  <si>
    <t xml:space="preserve">Toscana</t>
  </si>
  <si>
    <t xml:space="preserve">Veneto</t>
  </si>
  <si>
    <t xml:space="preserve">TOTALE ACQUE MARINE</t>
  </si>
  <si>
    <t xml:space="preserve">In Sicilia il monitoraggio è svolto dal sistema sanitario regionale: in questa regione non sono disponibili i dati relativi alla classificazione 2025 in termini di lunghezza di costa</t>
  </si>
  <si>
    <t xml:space="preserve">ACQUE LACUSTRI E FLUVIALI</t>
  </si>
  <si>
    <t xml:space="preserve">Lombardia</t>
  </si>
  <si>
    <t xml:space="preserve">Piemonte</t>
  </si>
  <si>
    <t xml:space="preserve">Prov. Aut. Bolzano</t>
  </si>
  <si>
    <t xml:space="preserve">Prov. Aut. Trento</t>
  </si>
  <si>
    <t xml:space="preserve">Umbria</t>
  </si>
  <si>
    <t xml:space="preserve">TOTALE ACQUE INTERNE</t>
  </si>
  <si>
    <t xml:space="preserve">In Lombardia e Provincia di Trento il monitoraggio è svolto dal sistema sanitario: dati forniti dalla Regione Lombardia e dall’Agenzia per i servizi sanitari della Provincia autonoma di Trento.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</si>
</sst>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0.0"/>
    <numFmt numFmtId="166" formatCode="0.0%"/>
  </numFmts>
  <fonts count="9">
    <font>
      <sz val="10"/>
      <color rgb="FF00000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color rgb="FF000000"/>
      <name val="Arial"/>
      <family val="2"/>
      <charset val="1"/>
    </font>
    <font>
      <sz val="10"/>
      <color rgb="FF000000"/>
      <name val="Arial"/>
      <family val="2"/>
      <charset val="1"/>
    </font>
    <font>
      <sz val="10"/>
      <color rgb="FF000000"/>
      <name val="Calibri"/>
      <family val="2"/>
      <charset val="1"/>
    </font>
    <font>
      <sz val="10"/>
      <color theme="1"/>
      <name val="Arial"/>
      <family val="2"/>
      <charset val="1"/>
    </font>
    <font>
      <sz val="11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9DC3E6"/>
        <bgColor rgb="FFC0C0C0"/>
      </patternFill>
    </fill>
    <fill>
      <patternFill patternType="solid">
        <fgColor rgb="FFDEEBF7"/>
        <bgColor rgb="FFCCFFFF"/>
      </patternFill>
    </fill>
    <fill>
      <patternFill patternType="solid">
        <fgColor theme="0"/>
        <bgColor rgb="FFFFFFCC"/>
      </patternFill>
    </fill>
  </fills>
  <borders count="11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3" borderId="2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5" fillId="3" borderId="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5" fillId="3" borderId="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7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5" fillId="3" borderId="5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4" fontId="5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7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5" fillId="4" borderId="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5" fillId="0" borderId="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7" fillId="0" borderId="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5" fillId="0" borderId="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5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9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5" fillId="4" borderId="1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4" fillId="0" borderId="4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4" fillId="0" borderId="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5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5" fillId="0" borderId="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5" fillId="0" borderId="10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DEEBF7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DC3E6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 pitchFamily="0" charset="1"/>
        <a:ea typeface="Arial" pitchFamily="0" charset="1"/>
        <a:cs typeface="Arial" pitchFamily="0" charset="1"/>
      </a:majorFont>
      <a:minorFont>
        <a:latin typeface="Arial" pitchFamily="0" charset="1"/>
        <a:ea typeface="Arial" pitchFamily="0" charset="1"/>
        <a:cs typeface="Arial" pitchFamily="0" charset="1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outlinePr summaryBelow="0"/>
    <pageSetUpPr fitToPage="true"/>
  </sheetPr>
  <dimension ref="A3:AA90"/>
  <sheetViews>
    <sheetView showFormulas="false" showGridLines="true" showRowColHeaders="true" showZeros="true" rightToLeft="false" tabSelected="true" showOutlineSymbols="true" defaultGridColor="true" view="normal" topLeftCell="A22" colorId="64" zoomScale="100" zoomScaleNormal="100" zoomScalePageLayoutView="100" workbookViewId="0">
      <selection pane="topLeft" activeCell="I31" activeCellId="0" sqref="I31"/>
    </sheetView>
  </sheetViews>
  <sheetFormatPr defaultColWidth="12.5625" defaultRowHeight="15.75" customHeight="true" zeroHeight="false" outlineLevelRow="0" outlineLevelCol="0"/>
  <cols>
    <col collapsed="false" customWidth="true" hidden="false" outlineLevel="0" max="1" min="1" style="0" width="22.44"/>
    <col collapsed="false" customWidth="true" hidden="false" outlineLevel="0" max="3" min="3" style="0" width="9.44"/>
    <col collapsed="false" customWidth="true" hidden="false" outlineLevel="0" max="4" min="4" style="0" width="9.11"/>
    <col collapsed="false" customWidth="true" hidden="false" outlineLevel="0" max="5" min="5" style="0" width="12.44"/>
    <col collapsed="false" customWidth="true" hidden="false" outlineLevel="0" max="6" min="6" style="0" width="9.11"/>
    <col collapsed="false" customWidth="true" hidden="false" outlineLevel="0" max="7" min="7" style="0" width="10"/>
    <col collapsed="false" customWidth="true" hidden="false" outlineLevel="0" max="8" min="8" style="0" width="9.56"/>
    <col collapsed="false" customWidth="true" hidden="false" outlineLevel="0" max="9" min="9" style="0" width="9.44"/>
    <col collapsed="false" customWidth="true" hidden="false" outlineLevel="0" max="10" min="10" style="0" width="9.56"/>
    <col collapsed="false" customWidth="true" hidden="false" outlineLevel="0" max="11" min="11" style="0" width="10.88"/>
    <col collapsed="false" customWidth="true" hidden="false" outlineLevel="0" max="12" min="12" style="0" width="14"/>
    <col collapsed="false" customWidth="true" hidden="false" outlineLevel="0" max="13" min="13" style="0" width="19.08"/>
  </cols>
  <sheetData>
    <row r="3" customFormat="false" ht="15.75" hidden="false" customHeight="false" outlineLevel="0" collapsed="false">
      <c r="A3" s="1" t="s">
        <v>0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2"/>
      <c r="N3" s="2"/>
      <c r="O3" s="2"/>
      <c r="P3" s="2"/>
      <c r="Q3" s="2"/>
      <c r="R3" s="2"/>
      <c r="S3" s="2"/>
      <c r="T3" s="3"/>
      <c r="U3" s="3"/>
      <c r="V3" s="3"/>
      <c r="W3" s="3"/>
      <c r="X3" s="3"/>
      <c r="Y3" s="3"/>
      <c r="Z3" s="3"/>
    </row>
    <row r="4" customFormat="false" ht="15.75" hidden="false" customHeight="false" outlineLevel="0" collapsed="false">
      <c r="A4" s="4" t="s">
        <v>1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2"/>
      <c r="N4" s="2"/>
      <c r="O4" s="2"/>
      <c r="P4" s="2"/>
      <c r="Q4" s="2"/>
      <c r="R4" s="2"/>
      <c r="S4" s="2"/>
      <c r="T4" s="3"/>
      <c r="U4" s="3"/>
      <c r="V4" s="3"/>
      <c r="W4" s="3"/>
      <c r="X4" s="3"/>
      <c r="Y4" s="3"/>
      <c r="Z4" s="3"/>
    </row>
    <row r="5" customFormat="false" ht="15.75" hidden="false" customHeight="false" outlineLevel="0" collapsed="false">
      <c r="A5" s="5"/>
      <c r="M5" s="2"/>
      <c r="N5" s="2"/>
      <c r="O5" s="2"/>
      <c r="P5" s="2"/>
      <c r="Q5" s="2"/>
      <c r="R5" s="2"/>
      <c r="S5" s="2"/>
      <c r="T5" s="3"/>
      <c r="U5" s="3"/>
      <c r="V5" s="3"/>
      <c r="W5" s="3"/>
      <c r="X5" s="3"/>
      <c r="Y5" s="3"/>
      <c r="Z5" s="3"/>
    </row>
    <row r="6" customFormat="false" ht="15.75" hidden="false" customHeight="false" outlineLevel="0" collapsed="false">
      <c r="A6" s="6" t="s">
        <v>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2"/>
      <c r="N6" s="2"/>
      <c r="O6" s="2"/>
      <c r="P6" s="2"/>
      <c r="Q6" s="2"/>
      <c r="R6" s="2"/>
      <c r="S6" s="2"/>
      <c r="T6" s="3"/>
      <c r="U6" s="3"/>
      <c r="V6" s="3"/>
      <c r="W6" s="3"/>
      <c r="X6" s="3"/>
      <c r="Y6" s="3"/>
      <c r="Z6" s="3"/>
    </row>
    <row r="7" customFormat="false" ht="15.75" hidden="false" customHeight="true" outlineLevel="0" collapsed="false">
      <c r="A7" s="7" t="s">
        <v>3</v>
      </c>
      <c r="B7" s="8" t="s">
        <v>4</v>
      </c>
      <c r="C7" s="9" t="s">
        <v>5</v>
      </c>
      <c r="D7" s="9"/>
      <c r="E7" s="9"/>
      <c r="F7" s="9"/>
      <c r="G7" s="9"/>
      <c r="H7" s="9" t="s">
        <v>6</v>
      </c>
      <c r="I7" s="9"/>
      <c r="J7" s="9"/>
      <c r="K7" s="9"/>
      <c r="L7" s="9"/>
      <c r="M7" s="10"/>
      <c r="N7" s="10"/>
      <c r="O7" s="10"/>
      <c r="P7" s="10"/>
      <c r="Q7" s="10"/>
      <c r="R7" s="10"/>
      <c r="S7" s="10"/>
      <c r="T7" s="11"/>
      <c r="U7" s="11"/>
      <c r="V7" s="11"/>
      <c r="W7" s="11"/>
      <c r="X7" s="11"/>
      <c r="Y7" s="11"/>
      <c r="Z7" s="11"/>
      <c r="AA7" s="12"/>
    </row>
    <row r="8" customFormat="false" ht="39" hidden="false" customHeight="true" outlineLevel="0" collapsed="false">
      <c r="A8" s="7"/>
      <c r="B8" s="8"/>
      <c r="C8" s="13" t="s">
        <v>7</v>
      </c>
      <c r="D8" s="13" t="s">
        <v>8</v>
      </c>
      <c r="E8" s="13" t="s">
        <v>9</v>
      </c>
      <c r="F8" s="13" t="s">
        <v>10</v>
      </c>
      <c r="G8" s="13" t="s">
        <v>11</v>
      </c>
      <c r="H8" s="13" t="s">
        <v>7</v>
      </c>
      <c r="I8" s="13" t="s">
        <v>8</v>
      </c>
      <c r="J8" s="13" t="s">
        <v>9</v>
      </c>
      <c r="K8" s="13" t="s">
        <v>10</v>
      </c>
      <c r="L8" s="13" t="s">
        <v>11</v>
      </c>
      <c r="M8" s="10"/>
      <c r="N8" s="10"/>
      <c r="O8" s="10"/>
      <c r="P8" s="14"/>
      <c r="Q8" s="14"/>
      <c r="R8" s="14"/>
      <c r="S8" s="14"/>
      <c r="T8" s="14"/>
      <c r="U8" s="14"/>
      <c r="V8" s="14"/>
      <c r="W8" s="14"/>
      <c r="X8" s="14"/>
      <c r="Y8" s="14"/>
      <c r="Z8" s="12"/>
    </row>
    <row r="9" customFormat="false" ht="15.75" hidden="false" customHeight="false" outlineLevel="0" collapsed="false">
      <c r="A9" s="15" t="s">
        <v>12</v>
      </c>
      <c r="B9" s="16" t="n">
        <v>120</v>
      </c>
      <c r="C9" s="17" t="n">
        <v>107</v>
      </c>
      <c r="D9" s="17" t="n">
        <v>4.8</v>
      </c>
      <c r="E9" s="17" t="n">
        <v>5.4</v>
      </c>
      <c r="F9" s="17" t="n">
        <v>2.4</v>
      </c>
      <c r="G9" s="17" t="n">
        <v>0</v>
      </c>
      <c r="H9" s="18" t="n">
        <f aca="false">C9/$B9</f>
        <v>0.891666666666667</v>
      </c>
      <c r="I9" s="18" t="n">
        <f aca="false">D9/$B9</f>
        <v>0.04</v>
      </c>
      <c r="J9" s="18" t="n">
        <f aca="false">E9/$B9</f>
        <v>0.045</v>
      </c>
      <c r="K9" s="18" t="n">
        <f aca="false">F9/$B9</f>
        <v>0.02</v>
      </c>
      <c r="L9" s="18" t="n">
        <f aca="false">G9/$B9</f>
        <v>0</v>
      </c>
      <c r="M9" s="2"/>
      <c r="N9" s="2"/>
      <c r="O9" s="2"/>
      <c r="P9" s="19"/>
      <c r="Q9" s="2"/>
      <c r="R9" s="2"/>
      <c r="S9" s="2"/>
      <c r="T9" s="2"/>
      <c r="U9" s="3"/>
      <c r="V9" s="3"/>
      <c r="W9" s="3"/>
      <c r="X9" s="3"/>
      <c r="Y9" s="3"/>
    </row>
    <row r="10" customFormat="false" ht="15.75" hidden="false" customHeight="false" outlineLevel="0" collapsed="false">
      <c r="A10" s="15" t="s">
        <v>13</v>
      </c>
      <c r="B10" s="16" t="n">
        <v>58.725</v>
      </c>
      <c r="C10" s="17" t="n">
        <v>55.93</v>
      </c>
      <c r="D10" s="17" t="n">
        <v>2.795</v>
      </c>
      <c r="E10" s="17" t="n">
        <v>0</v>
      </c>
      <c r="F10" s="17" t="n">
        <v>0</v>
      </c>
      <c r="G10" s="17" t="n">
        <v>0</v>
      </c>
      <c r="H10" s="18" t="n">
        <f aca="false">C10/$B10</f>
        <v>0.95240527884206</v>
      </c>
      <c r="I10" s="18" t="n">
        <f aca="false">D10/$B10</f>
        <v>0.0475947211579395</v>
      </c>
      <c r="J10" s="18" t="n">
        <f aca="false">E10/$B10</f>
        <v>0</v>
      </c>
      <c r="K10" s="18" t="n">
        <f aca="false">F10/$B10</f>
        <v>0</v>
      </c>
      <c r="L10" s="18" t="n">
        <f aca="false">G10/$B10</f>
        <v>0</v>
      </c>
      <c r="M10" s="2"/>
      <c r="N10" s="2"/>
      <c r="O10" s="2"/>
      <c r="P10" s="2"/>
      <c r="Q10" s="2"/>
      <c r="R10" s="2"/>
      <c r="S10" s="2"/>
      <c r="T10" s="2"/>
      <c r="U10" s="3"/>
      <c r="V10" s="3"/>
      <c r="W10" s="3"/>
      <c r="X10" s="3"/>
      <c r="Y10" s="3"/>
    </row>
    <row r="11" customFormat="false" ht="15.75" hidden="false" customHeight="false" outlineLevel="0" collapsed="false">
      <c r="A11" s="15" t="s">
        <v>14</v>
      </c>
      <c r="B11" s="16" t="n">
        <v>670.87</v>
      </c>
      <c r="C11" s="17" t="n">
        <v>621.103</v>
      </c>
      <c r="D11" s="17" t="n">
        <v>27.57</v>
      </c>
      <c r="E11" s="17" t="n">
        <v>8.5</v>
      </c>
      <c r="F11" s="17" t="n">
        <v>13.7</v>
      </c>
      <c r="G11" s="17" t="n">
        <v>0</v>
      </c>
      <c r="H11" s="20" t="n">
        <f aca="false">C11/$B11</f>
        <v>0.925817222412688</v>
      </c>
      <c r="I11" s="20" t="n">
        <f aca="false">D11/$B11</f>
        <v>0.0410958904109589</v>
      </c>
      <c r="J11" s="20" t="n">
        <f aca="false">E11/$B11</f>
        <v>0.0126701149253954</v>
      </c>
      <c r="K11" s="20" t="n">
        <f aca="false">F11/$B11</f>
        <v>0.0204212440562255</v>
      </c>
      <c r="L11" s="20" t="n">
        <f aca="false">G11/$B11</f>
        <v>0</v>
      </c>
      <c r="M11" s="2"/>
      <c r="N11" s="2"/>
      <c r="O11" s="2"/>
      <c r="P11" s="2"/>
      <c r="Q11" s="2"/>
      <c r="R11" s="2"/>
      <c r="S11" s="2"/>
      <c r="T11" s="2"/>
      <c r="U11" s="3"/>
      <c r="V11" s="3"/>
      <c r="W11" s="3"/>
      <c r="X11" s="3"/>
      <c r="Y11" s="3"/>
    </row>
    <row r="12" customFormat="false" ht="15.75" hidden="false" customHeight="false" outlineLevel="0" collapsed="false">
      <c r="A12" s="15" t="s">
        <v>15</v>
      </c>
      <c r="B12" s="16" t="n">
        <v>479.537</v>
      </c>
      <c r="C12" s="17" t="n">
        <v>425.533</v>
      </c>
      <c r="D12" s="17" t="n">
        <v>29.792</v>
      </c>
      <c r="E12" s="17" t="n">
        <v>6.281</v>
      </c>
      <c r="F12" s="17" t="n">
        <v>9.194</v>
      </c>
      <c r="G12" s="17" t="n">
        <v>8.737</v>
      </c>
      <c r="H12" s="18" t="n">
        <f aca="false">C12/$B12</f>
        <v>0.887383038222285</v>
      </c>
      <c r="I12" s="18" t="n">
        <f aca="false">D12/$B12</f>
        <v>0.0621265929427761</v>
      </c>
      <c r="J12" s="18" t="n">
        <f aca="false">E12/$B12</f>
        <v>0.0130980508281947</v>
      </c>
      <c r="K12" s="18" t="n">
        <f aca="false">F12/$B12</f>
        <v>0.0191726602952431</v>
      </c>
      <c r="L12" s="18" t="n">
        <f aca="false">G12/$B12</f>
        <v>0.0182196577115009</v>
      </c>
      <c r="M12" s="2"/>
      <c r="N12" s="2"/>
      <c r="O12" s="2"/>
      <c r="P12" s="2"/>
      <c r="Q12" s="2"/>
      <c r="R12" s="2"/>
      <c r="S12" s="2"/>
      <c r="T12" s="2"/>
      <c r="U12" s="3"/>
      <c r="V12" s="3"/>
      <c r="W12" s="3"/>
      <c r="X12" s="3"/>
      <c r="Y12" s="3"/>
    </row>
    <row r="13" customFormat="false" ht="15.75" hidden="false" customHeight="false" outlineLevel="0" collapsed="false">
      <c r="A13" s="15" t="s">
        <v>16</v>
      </c>
      <c r="B13" s="21" t="n">
        <v>107.708</v>
      </c>
      <c r="C13" s="17" t="n">
        <v>101.325</v>
      </c>
      <c r="D13" s="17" t="n">
        <v>5.941</v>
      </c>
      <c r="E13" s="17" t="n">
        <v>0.442</v>
      </c>
      <c r="F13" s="17" t="n">
        <v>0</v>
      </c>
      <c r="G13" s="17" t="n">
        <v>0</v>
      </c>
      <c r="H13" s="18" t="n">
        <f aca="false">C13/$B13</f>
        <v>0.940737921045791</v>
      </c>
      <c r="I13" s="18" t="n">
        <f aca="false">D13/$B13</f>
        <v>0.0551583912058529</v>
      </c>
      <c r="J13" s="18" t="n">
        <f aca="false">E13/$B13</f>
        <v>0.00410368774835667</v>
      </c>
      <c r="K13" s="18" t="n">
        <f aca="false">F13/$B13</f>
        <v>0</v>
      </c>
      <c r="L13" s="18" t="n">
        <f aca="false">G13/$B13</f>
        <v>0</v>
      </c>
      <c r="M13" s="2"/>
      <c r="N13" s="2"/>
      <c r="O13" s="2"/>
      <c r="P13" s="2"/>
      <c r="Q13" s="2"/>
      <c r="R13" s="2"/>
      <c r="S13" s="2"/>
      <c r="T13" s="2"/>
      <c r="U13" s="3"/>
      <c r="V13" s="3"/>
      <c r="W13" s="3"/>
      <c r="X13" s="3"/>
      <c r="Y13" s="3"/>
    </row>
    <row r="14" customFormat="false" ht="15.75" hidden="false" customHeight="false" outlineLevel="0" collapsed="false">
      <c r="A14" s="15" t="s">
        <v>17</v>
      </c>
      <c r="B14" s="16" t="n">
        <v>70.526</v>
      </c>
      <c r="C14" s="17" t="n">
        <v>70.261</v>
      </c>
      <c r="D14" s="17" t="n">
        <v>0.265</v>
      </c>
      <c r="E14" s="17" t="n">
        <v>0</v>
      </c>
      <c r="F14" s="17" t="n">
        <v>0</v>
      </c>
      <c r="G14" s="17" t="n">
        <v>0</v>
      </c>
      <c r="H14" s="18" t="n">
        <f aca="false">C14/$B14</f>
        <v>0.996242520488898</v>
      </c>
      <c r="I14" s="18" t="n">
        <f aca="false">D14/$B14</f>
        <v>0.00375747951110229</v>
      </c>
      <c r="J14" s="18" t="n">
        <f aca="false">E14/$B14</f>
        <v>0</v>
      </c>
      <c r="K14" s="18" t="n">
        <f aca="false">F14/$B14</f>
        <v>0</v>
      </c>
      <c r="L14" s="18" t="n">
        <f aca="false">G14/$B14</f>
        <v>0</v>
      </c>
      <c r="M14" s="2"/>
      <c r="N14" s="2"/>
      <c r="O14" s="2"/>
      <c r="P14" s="2"/>
      <c r="Q14" s="2"/>
      <c r="R14" s="2"/>
      <c r="S14" s="2"/>
      <c r="T14" s="2"/>
      <c r="U14" s="3"/>
      <c r="V14" s="3"/>
      <c r="W14" s="3"/>
      <c r="X14" s="3"/>
      <c r="Y14" s="3"/>
    </row>
    <row r="15" customFormat="false" ht="15.75" hidden="false" customHeight="false" outlineLevel="0" collapsed="false">
      <c r="A15" s="15" t="s">
        <v>18</v>
      </c>
      <c r="B15" s="16" t="n">
        <v>267.2</v>
      </c>
      <c r="C15" s="17" t="n">
        <v>245.7</v>
      </c>
      <c r="D15" s="17" t="n">
        <v>17.5</v>
      </c>
      <c r="E15" s="17" t="n">
        <v>1.6</v>
      </c>
      <c r="F15" s="17" t="n">
        <v>1.1</v>
      </c>
      <c r="G15" s="17" t="n">
        <v>1.3</v>
      </c>
      <c r="H15" s="20" t="n">
        <f aca="false">C15/$B15</f>
        <v>0.919535928143713</v>
      </c>
      <c r="I15" s="20" t="n">
        <f aca="false">D15/$B15</f>
        <v>0.0654940119760479</v>
      </c>
      <c r="J15" s="20" t="n">
        <f aca="false">E15/$B15</f>
        <v>0.00598802395209581</v>
      </c>
      <c r="K15" s="20" t="n">
        <f aca="false">F15/$B15</f>
        <v>0.00411676646706587</v>
      </c>
      <c r="L15" s="20" t="n">
        <f aca="false">G15/$B15</f>
        <v>0.00486526946107784</v>
      </c>
      <c r="M15" s="2"/>
      <c r="N15" s="2"/>
      <c r="O15" s="2"/>
      <c r="P15" s="2"/>
      <c r="Q15" s="2"/>
      <c r="R15" s="2"/>
      <c r="S15" s="2"/>
      <c r="T15" s="2"/>
      <c r="U15" s="3"/>
      <c r="V15" s="3"/>
      <c r="W15" s="3"/>
      <c r="X15" s="3"/>
      <c r="Y15" s="3"/>
    </row>
    <row r="16" customFormat="false" ht="15.75" hidden="false" customHeight="false" outlineLevel="0" collapsed="false">
      <c r="A16" s="15" t="s">
        <v>19</v>
      </c>
      <c r="B16" s="16" t="n">
        <v>369.269</v>
      </c>
      <c r="C16" s="17" t="n">
        <v>331.94</v>
      </c>
      <c r="D16" s="17" t="n">
        <v>23.57</v>
      </c>
      <c r="E16" s="17" t="n">
        <v>7.301</v>
      </c>
      <c r="F16" s="17" t="n">
        <v>6.458</v>
      </c>
      <c r="G16" s="17" t="n">
        <v>0</v>
      </c>
      <c r="H16" s="18" t="n">
        <f aca="false">C16/$B16</f>
        <v>0.898911091914025</v>
      </c>
      <c r="I16" s="18" t="n">
        <f aca="false">D16/$B16</f>
        <v>0.0638288077255334</v>
      </c>
      <c r="J16" s="18" t="n">
        <f aca="false">E16/$B16</f>
        <v>0.0197714944931744</v>
      </c>
      <c r="K16" s="18" t="n">
        <f aca="false">F16/$B16</f>
        <v>0.0174886058672675</v>
      </c>
      <c r="L16" s="18" t="n">
        <f aca="false">G16/$B16</f>
        <v>0</v>
      </c>
      <c r="M16" s="2"/>
      <c r="N16" s="2"/>
      <c r="O16" s="2"/>
      <c r="P16" s="2"/>
      <c r="Q16" s="2"/>
      <c r="R16" s="2"/>
      <c r="S16" s="2"/>
      <c r="T16" s="2"/>
      <c r="U16" s="3"/>
      <c r="V16" s="3"/>
      <c r="W16" s="3"/>
      <c r="X16" s="3"/>
      <c r="Y16" s="3"/>
    </row>
    <row r="17" customFormat="false" ht="15.75" hidden="false" customHeight="false" outlineLevel="0" collapsed="false">
      <c r="A17" s="15" t="s">
        <v>20</v>
      </c>
      <c r="B17" s="16" t="n">
        <v>161.79</v>
      </c>
      <c r="C17" s="17" t="n">
        <v>157.12</v>
      </c>
      <c r="D17" s="17" t="n">
        <v>3.897</v>
      </c>
      <c r="E17" s="17" t="n">
        <v>0.402</v>
      </c>
      <c r="F17" s="17" t="n">
        <v>0.37</v>
      </c>
      <c r="G17" s="17" t="n">
        <v>0</v>
      </c>
      <c r="H17" s="18" t="n">
        <f aca="false">C17/$B17</f>
        <v>0.971135422461215</v>
      </c>
      <c r="I17" s="18" t="n">
        <f aca="false">D17/$B17</f>
        <v>0.024086779158168</v>
      </c>
      <c r="J17" s="18" t="n">
        <f aca="false">E17/$B17</f>
        <v>0.00248470239198962</v>
      </c>
      <c r="K17" s="18" t="n">
        <f aca="false">F17/$B17</f>
        <v>0.00228691513690587</v>
      </c>
      <c r="L17" s="18" t="n">
        <f aca="false">G17/$B17</f>
        <v>0</v>
      </c>
      <c r="M17" s="2"/>
      <c r="N17" s="2"/>
      <c r="O17" s="2"/>
      <c r="P17" s="2"/>
      <c r="Q17" s="2"/>
      <c r="R17" s="2"/>
      <c r="S17" s="2"/>
      <c r="T17" s="2"/>
      <c r="U17" s="3"/>
      <c r="V17" s="3"/>
      <c r="W17" s="3"/>
      <c r="X17" s="3"/>
      <c r="Y17" s="3"/>
    </row>
    <row r="18" customFormat="false" ht="15.75" hidden="false" customHeight="false" outlineLevel="0" collapsed="false">
      <c r="A18" s="15" t="s">
        <v>21</v>
      </c>
      <c r="B18" s="16" t="n">
        <v>32.62</v>
      </c>
      <c r="C18" s="17" t="n">
        <v>31.868</v>
      </c>
      <c r="D18" s="17" t="n">
        <v>0.752</v>
      </c>
      <c r="E18" s="17" t="n">
        <v>0</v>
      </c>
      <c r="F18" s="17" t="n">
        <v>0</v>
      </c>
      <c r="G18" s="17" t="n">
        <v>0</v>
      </c>
      <c r="H18" s="20" t="n">
        <f aca="false">C18/$B18</f>
        <v>0.976946658491723</v>
      </c>
      <c r="I18" s="20" t="n">
        <f aca="false">D18/$B18</f>
        <v>0.0230533415082771</v>
      </c>
      <c r="J18" s="20" t="n">
        <f aca="false">E18/$B18</f>
        <v>0</v>
      </c>
      <c r="K18" s="20" t="n">
        <f aca="false">F18/$B18</f>
        <v>0</v>
      </c>
      <c r="L18" s="20" t="n">
        <f aca="false">G18/$B18</f>
        <v>0</v>
      </c>
      <c r="M18" s="2"/>
      <c r="N18" s="2"/>
      <c r="O18" s="2"/>
      <c r="P18" s="2"/>
      <c r="Q18" s="2"/>
      <c r="R18" s="2"/>
      <c r="S18" s="2"/>
      <c r="T18" s="2"/>
      <c r="U18" s="3"/>
      <c r="V18" s="3"/>
      <c r="W18" s="3"/>
      <c r="X18" s="3"/>
      <c r="Y18" s="3"/>
    </row>
    <row r="19" customFormat="false" ht="15.75" hidden="false" customHeight="false" outlineLevel="0" collapsed="false">
      <c r="A19" s="15" t="s">
        <v>22</v>
      </c>
      <c r="B19" s="16" t="n">
        <v>882.8</v>
      </c>
      <c r="C19" s="17" t="n">
        <v>880.4</v>
      </c>
      <c r="D19" s="17" t="n">
        <v>2.4</v>
      </c>
      <c r="E19" s="17" t="n">
        <v>0</v>
      </c>
      <c r="F19" s="17" t="n">
        <v>0</v>
      </c>
      <c r="G19" s="17" t="n">
        <v>0</v>
      </c>
      <c r="H19" s="18" t="n">
        <f aca="false">C19/$B19</f>
        <v>0.997281377435433</v>
      </c>
      <c r="I19" s="18" t="n">
        <f aca="false">D19/$B19</f>
        <v>0.00271862256456729</v>
      </c>
      <c r="J19" s="18" t="n">
        <f aca="false">E19/$B19</f>
        <v>0</v>
      </c>
      <c r="K19" s="18" t="n">
        <f aca="false">F19/$B19</f>
        <v>0</v>
      </c>
      <c r="L19" s="18" t="n">
        <f aca="false">G19/$B19</f>
        <v>0</v>
      </c>
      <c r="M19" s="2"/>
      <c r="N19" s="2"/>
      <c r="O19" s="2"/>
      <c r="P19" s="2"/>
      <c r="Q19" s="2"/>
      <c r="R19" s="2"/>
      <c r="S19" s="2"/>
      <c r="T19" s="2"/>
      <c r="U19" s="3"/>
      <c r="V19" s="3"/>
      <c r="W19" s="3"/>
      <c r="X19" s="3"/>
      <c r="Y19" s="3"/>
    </row>
    <row r="20" customFormat="false" ht="15.75" hidden="false" customHeight="false" outlineLevel="0" collapsed="false">
      <c r="A20" s="15" t="s">
        <v>23</v>
      </c>
      <c r="B20" s="16" t="n">
        <v>1410</v>
      </c>
      <c r="C20" s="17" t="n">
        <v>1391.132</v>
      </c>
      <c r="D20" s="17" t="n">
        <v>16.377</v>
      </c>
      <c r="E20" s="17" t="n">
        <v>1.308</v>
      </c>
      <c r="F20" s="17" t="n">
        <v>1.183</v>
      </c>
      <c r="G20" s="17" t="n">
        <v>0</v>
      </c>
      <c r="H20" s="18" t="n">
        <f aca="false">C20/$B20</f>
        <v>0.986618439716312</v>
      </c>
      <c r="I20" s="18" t="n">
        <f aca="false">D20/$B20</f>
        <v>0.0116148936170213</v>
      </c>
      <c r="J20" s="18" t="n">
        <f aca="false">E20/$B20</f>
        <v>0.000927659574468085</v>
      </c>
      <c r="K20" s="18" t="n">
        <f aca="false">F20/$B20</f>
        <v>0.000839007092198582</v>
      </c>
      <c r="L20" s="18" t="n">
        <f aca="false">G20/$B20</f>
        <v>0</v>
      </c>
      <c r="M20" s="2"/>
      <c r="N20" s="2"/>
      <c r="O20" s="2"/>
      <c r="P20" s="2"/>
      <c r="Q20" s="2"/>
      <c r="R20" s="2"/>
      <c r="S20" s="2"/>
      <c r="T20" s="2"/>
      <c r="U20" s="3"/>
      <c r="V20" s="3"/>
      <c r="W20" s="3"/>
      <c r="X20" s="3"/>
      <c r="Y20" s="3"/>
    </row>
    <row r="21" customFormat="false" ht="15.75" hidden="false" customHeight="false" outlineLevel="0" collapsed="false">
      <c r="A21" s="15" t="s">
        <v>24</v>
      </c>
      <c r="B21" s="16" t="s">
        <v>25</v>
      </c>
      <c r="C21" s="17" t="s">
        <v>25</v>
      </c>
      <c r="D21" s="17" t="s">
        <v>25</v>
      </c>
      <c r="E21" s="17" t="s">
        <v>25</v>
      </c>
      <c r="F21" s="17" t="s">
        <v>25</v>
      </c>
      <c r="G21" s="17" t="s">
        <v>25</v>
      </c>
      <c r="H21" s="20" t="s">
        <v>25</v>
      </c>
      <c r="I21" s="20" t="s">
        <v>25</v>
      </c>
      <c r="J21" s="20" t="s">
        <v>25</v>
      </c>
      <c r="K21" s="20" t="s">
        <v>25</v>
      </c>
      <c r="L21" s="20" t="s">
        <v>25</v>
      </c>
      <c r="M21" s="2"/>
      <c r="N21" s="2"/>
      <c r="O21" s="2"/>
      <c r="P21" s="2"/>
      <c r="Q21" s="2"/>
      <c r="R21" s="2"/>
      <c r="S21" s="2"/>
      <c r="T21" s="2"/>
      <c r="U21" s="3"/>
      <c r="V21" s="3"/>
      <c r="W21" s="3"/>
      <c r="X21" s="3"/>
      <c r="Y21" s="3"/>
    </row>
    <row r="22" customFormat="false" ht="15.75" hidden="false" customHeight="false" outlineLevel="0" collapsed="false">
      <c r="A22" s="15" t="s">
        <v>26</v>
      </c>
      <c r="B22" s="16" t="n">
        <v>596.72</v>
      </c>
      <c r="C22" s="17" t="n">
        <v>582.6</v>
      </c>
      <c r="D22" s="17" t="n">
        <v>13.6</v>
      </c>
      <c r="E22" s="17" t="n">
        <v>0</v>
      </c>
      <c r="F22" s="17" t="n">
        <v>0.5</v>
      </c>
      <c r="G22" s="17" t="n">
        <v>0</v>
      </c>
      <c r="H22" s="18" t="n">
        <f aca="false">C22/$B22</f>
        <v>0.976337310631452</v>
      </c>
      <c r="I22" s="18" t="n">
        <f aca="false">D22/$B22</f>
        <v>0.0227912588818877</v>
      </c>
      <c r="J22" s="18" t="n">
        <f aca="false">E22/$B22</f>
        <v>0</v>
      </c>
      <c r="K22" s="18" t="n">
        <f aca="false">F22/$B22</f>
        <v>0.000837913929481164</v>
      </c>
      <c r="L22" s="18" t="n">
        <f aca="false">G22/$B22</f>
        <v>0</v>
      </c>
      <c r="M22" s="2"/>
      <c r="N22" s="2"/>
      <c r="O22" s="2"/>
      <c r="P22" s="2"/>
      <c r="Q22" s="2"/>
      <c r="R22" s="2"/>
      <c r="S22" s="2"/>
      <c r="T22" s="2"/>
      <c r="U22" s="3"/>
      <c r="V22" s="3"/>
      <c r="W22" s="3"/>
      <c r="X22" s="3"/>
      <c r="Y22" s="3"/>
    </row>
    <row r="23" customFormat="false" ht="15.75" hidden="false" customHeight="false" outlineLevel="0" collapsed="false">
      <c r="A23" s="22" t="s">
        <v>27</v>
      </c>
      <c r="B23" s="23" t="n">
        <v>100.7</v>
      </c>
      <c r="C23" s="24" t="n">
        <v>98.1</v>
      </c>
      <c r="D23" s="24" t="n">
        <v>2.6</v>
      </c>
      <c r="E23" s="24" t="n">
        <v>0</v>
      </c>
      <c r="F23" s="24" t="n">
        <v>0</v>
      </c>
      <c r="G23" s="24" t="n">
        <v>0</v>
      </c>
      <c r="H23" s="18" t="n">
        <f aca="false">C23/$B23</f>
        <v>0.974180734856008</v>
      </c>
      <c r="I23" s="18" t="n">
        <f aca="false">D23/$B23</f>
        <v>0.0258192651439921</v>
      </c>
      <c r="J23" s="18" t="n">
        <f aca="false">E23/$B23</f>
        <v>0</v>
      </c>
      <c r="K23" s="18" t="n">
        <f aca="false">F23/$B23</f>
        <v>0</v>
      </c>
      <c r="L23" s="18" t="n">
        <f aca="false">G23/$B23</f>
        <v>0</v>
      </c>
      <c r="M23" s="2"/>
      <c r="N23" s="2"/>
      <c r="O23" s="2"/>
      <c r="P23" s="2"/>
      <c r="Q23" s="2"/>
      <c r="R23" s="2"/>
      <c r="S23" s="2"/>
      <c r="T23" s="2"/>
      <c r="U23" s="3"/>
      <c r="V23" s="3"/>
      <c r="W23" s="3"/>
      <c r="X23" s="3"/>
      <c r="Y23" s="3"/>
    </row>
    <row r="24" customFormat="false" ht="15.75" hidden="false" customHeight="false" outlineLevel="0" collapsed="false">
      <c r="A24" s="25" t="s">
        <v>28</v>
      </c>
      <c r="B24" s="26" t="n">
        <f aca="false">SUM(B9:B23)</f>
        <v>5328.465</v>
      </c>
      <c r="C24" s="27" t="n">
        <f aca="false">SUM(C9:C23)</f>
        <v>5100.012</v>
      </c>
      <c r="D24" s="27" t="n">
        <f aca="false">SUM(D9:D23)</f>
        <v>151.859</v>
      </c>
      <c r="E24" s="27" t="n">
        <f aca="false">SUM(E9:E23)</f>
        <v>31.234</v>
      </c>
      <c r="F24" s="27" t="n">
        <f aca="false">SUM(F9:F23)</f>
        <v>34.905</v>
      </c>
      <c r="G24" s="27" t="n">
        <f aca="false">SUM(G9:G23)</f>
        <v>10.037</v>
      </c>
      <c r="H24" s="28" t="n">
        <f aca="false">C24/$B24</f>
        <v>0.957125926509792</v>
      </c>
      <c r="I24" s="28" t="n">
        <f aca="false">D24/$B24</f>
        <v>0.0284995772703771</v>
      </c>
      <c r="J24" s="28" t="n">
        <f aca="false">E24/$B24</f>
        <v>0.00586172565645078</v>
      </c>
      <c r="K24" s="28" t="n">
        <f aca="false">F24/$B24</f>
        <v>0.00655066703074901</v>
      </c>
      <c r="L24" s="28" t="n">
        <f aca="false">G24/$B24</f>
        <v>0.00188365692558739</v>
      </c>
      <c r="M24" s="2"/>
      <c r="N24" s="2"/>
      <c r="O24" s="19"/>
      <c r="P24" s="2"/>
      <c r="Q24" s="2"/>
      <c r="R24" s="2"/>
      <c r="S24" s="2"/>
      <c r="T24" s="2"/>
      <c r="U24" s="3"/>
      <c r="V24" s="3"/>
      <c r="W24" s="3"/>
      <c r="X24" s="3"/>
      <c r="Y24" s="3"/>
    </row>
    <row r="25" customFormat="false" ht="15.75" hidden="false" customHeight="false" outlineLevel="0" collapsed="false">
      <c r="A25" s="29" t="s">
        <v>29</v>
      </c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"/>
      <c r="O25" s="2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customFormat="false" ht="15.75" hidden="false" customHeight="false" outlineLevel="0" collapsed="false">
      <c r="A26" s="3"/>
      <c r="B26" s="3"/>
      <c r="C26" s="3"/>
      <c r="D26" s="3"/>
      <c r="E26" s="30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customFormat="false" ht="15.75" hidden="false" customHeight="false" outlineLevel="0" collapsed="false">
      <c r="A27" s="2"/>
      <c r="B27" s="31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2"/>
      <c r="O27" s="2"/>
      <c r="P27" s="2"/>
      <c r="Q27" s="2"/>
      <c r="R27" s="2"/>
      <c r="S27" s="2"/>
      <c r="T27" s="3"/>
      <c r="U27" s="3"/>
      <c r="V27" s="3"/>
      <c r="W27" s="3"/>
      <c r="X27" s="3"/>
      <c r="Y27" s="3"/>
      <c r="Z27" s="3"/>
    </row>
    <row r="28" customFormat="false" ht="15.75" hidden="false" customHeight="false" outlineLevel="0" collapsed="false">
      <c r="A28" s="2"/>
      <c r="B28" s="31"/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2"/>
      <c r="O28" s="2"/>
      <c r="P28" s="2"/>
      <c r="Q28" s="2"/>
      <c r="R28" s="2"/>
      <c r="S28" s="2"/>
      <c r="T28" s="3"/>
      <c r="U28" s="3"/>
      <c r="V28" s="3"/>
      <c r="W28" s="3"/>
      <c r="X28" s="3"/>
      <c r="Y28" s="3"/>
      <c r="Z28" s="3"/>
    </row>
    <row r="29" customFormat="false" ht="15.75" hidden="false" customHeight="false" outlineLevel="0" collapsed="false">
      <c r="A29" s="6" t="s">
        <v>30</v>
      </c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2"/>
      <c r="N29" s="2"/>
      <c r="O29" s="2"/>
      <c r="P29" s="2"/>
      <c r="Q29" s="2"/>
      <c r="R29" s="2"/>
      <c r="S29" s="2"/>
      <c r="T29" s="3"/>
      <c r="U29" s="3"/>
      <c r="V29" s="3"/>
      <c r="W29" s="3"/>
      <c r="X29" s="3"/>
      <c r="Y29" s="3"/>
      <c r="Z29" s="3"/>
    </row>
    <row r="30" customFormat="false" ht="12.75" hidden="false" customHeight="true" outlineLevel="0" collapsed="false">
      <c r="A30" s="7" t="s">
        <v>3</v>
      </c>
      <c r="B30" s="8" t="s">
        <v>4</v>
      </c>
      <c r="C30" s="9" t="s">
        <v>5</v>
      </c>
      <c r="D30" s="9"/>
      <c r="E30" s="9"/>
      <c r="F30" s="9"/>
      <c r="G30" s="9"/>
      <c r="H30" s="9" t="s">
        <v>6</v>
      </c>
      <c r="I30" s="9"/>
      <c r="J30" s="9"/>
      <c r="K30" s="9"/>
      <c r="L30" s="9"/>
      <c r="M30" s="10"/>
      <c r="N30" s="2"/>
      <c r="O30" s="2"/>
      <c r="P30" s="2"/>
      <c r="Q30" s="2"/>
      <c r="R30" s="2"/>
      <c r="S30" s="2"/>
      <c r="T30" s="3"/>
      <c r="U30" s="3"/>
      <c r="V30" s="3"/>
      <c r="W30" s="3"/>
      <c r="X30" s="3"/>
      <c r="Y30" s="3"/>
      <c r="Z30" s="3"/>
    </row>
    <row r="31" customFormat="false" ht="24.05" hidden="false" customHeight="false" outlineLevel="0" collapsed="false">
      <c r="A31" s="7"/>
      <c r="B31" s="8"/>
      <c r="C31" s="13" t="s">
        <v>7</v>
      </c>
      <c r="D31" s="13" t="s">
        <v>8</v>
      </c>
      <c r="E31" s="13" t="s">
        <v>9</v>
      </c>
      <c r="F31" s="13" t="s">
        <v>10</v>
      </c>
      <c r="G31" s="13" t="s">
        <v>11</v>
      </c>
      <c r="H31" s="13" t="s">
        <v>7</v>
      </c>
      <c r="I31" s="13" t="s">
        <v>8</v>
      </c>
      <c r="J31" s="13" t="s">
        <v>9</v>
      </c>
      <c r="K31" s="13" t="s">
        <v>10</v>
      </c>
      <c r="L31" s="13" t="s">
        <v>11</v>
      </c>
      <c r="M31" s="10"/>
      <c r="N31" s="2"/>
      <c r="O31" s="2"/>
      <c r="P31" s="2"/>
      <c r="Q31" s="2"/>
      <c r="R31" s="2"/>
      <c r="S31" s="2"/>
      <c r="T31" s="3"/>
      <c r="U31" s="3"/>
      <c r="V31" s="3"/>
      <c r="W31" s="3"/>
      <c r="X31" s="3"/>
      <c r="Y31" s="3"/>
      <c r="Z31" s="3"/>
    </row>
    <row r="32" customFormat="false" ht="15.75" hidden="false" customHeight="false" outlineLevel="0" collapsed="false">
      <c r="A32" s="15" t="s">
        <v>12</v>
      </c>
      <c r="B32" s="16" t="n">
        <v>6.1</v>
      </c>
      <c r="C32" s="21" t="n">
        <v>5.1</v>
      </c>
      <c r="D32" s="21" t="n">
        <v>0.5</v>
      </c>
      <c r="E32" s="21" t="n">
        <v>0.5</v>
      </c>
      <c r="F32" s="21" t="n">
        <v>0</v>
      </c>
      <c r="G32" s="21" t="n">
        <v>0</v>
      </c>
      <c r="H32" s="18" t="n">
        <f aca="false">C32/$B32</f>
        <v>0.836065573770492</v>
      </c>
      <c r="I32" s="18" t="n">
        <f aca="false">D32/$B32</f>
        <v>0.0819672131147541</v>
      </c>
      <c r="J32" s="18" t="n">
        <f aca="false">E32/$B32</f>
        <v>0.0819672131147541</v>
      </c>
      <c r="K32" s="18" t="n">
        <f aca="false">F32/$B32</f>
        <v>0</v>
      </c>
      <c r="L32" s="18" t="n">
        <f aca="false">G32/$B32</f>
        <v>0</v>
      </c>
      <c r="M32" s="2"/>
      <c r="N32" s="2"/>
      <c r="O32" s="2"/>
      <c r="P32" s="2"/>
      <c r="Q32" s="2"/>
      <c r="R32" s="2"/>
      <c r="S32" s="2"/>
      <c r="T32" s="3"/>
      <c r="U32" s="3"/>
      <c r="V32" s="3"/>
      <c r="W32" s="3"/>
      <c r="X32" s="3"/>
      <c r="Y32" s="3"/>
      <c r="Z32" s="3"/>
    </row>
    <row r="33" customFormat="false" ht="15.75" hidden="false" customHeight="false" outlineLevel="0" collapsed="false">
      <c r="A33" s="15" t="s">
        <v>17</v>
      </c>
      <c r="B33" s="16" t="n">
        <v>21.117</v>
      </c>
      <c r="C33" s="21" t="n">
        <v>21.117</v>
      </c>
      <c r="D33" s="21" t="n">
        <v>0</v>
      </c>
      <c r="E33" s="21" t="n">
        <v>0</v>
      </c>
      <c r="F33" s="21" t="n">
        <v>0</v>
      </c>
      <c r="G33" s="21" t="n">
        <v>0</v>
      </c>
      <c r="H33" s="18" t="n">
        <f aca="false">C33/$B33</f>
        <v>1</v>
      </c>
      <c r="I33" s="18" t="n">
        <f aca="false">D33/$B33</f>
        <v>0</v>
      </c>
      <c r="J33" s="18" t="n">
        <f aca="false">E33/$B33</f>
        <v>0</v>
      </c>
      <c r="K33" s="18" t="n">
        <f aca="false">F33/$B33</f>
        <v>0</v>
      </c>
      <c r="L33" s="18" t="n">
        <f aca="false">G33/$B33</f>
        <v>0</v>
      </c>
      <c r="M33" s="2"/>
      <c r="N33" s="2"/>
      <c r="O33" s="2"/>
      <c r="P33" s="2"/>
      <c r="Q33" s="2"/>
      <c r="R33" s="2"/>
      <c r="S33" s="2"/>
      <c r="T33" s="3"/>
      <c r="U33" s="3"/>
      <c r="V33" s="3"/>
      <c r="W33" s="3"/>
      <c r="X33" s="3"/>
      <c r="Y33" s="3"/>
      <c r="Z33" s="3"/>
    </row>
    <row r="34" customFormat="false" ht="15.75" hidden="false" customHeight="false" outlineLevel="0" collapsed="false">
      <c r="A34" s="15" t="s">
        <v>18</v>
      </c>
      <c r="B34" s="16" t="n">
        <v>171.4</v>
      </c>
      <c r="C34" s="21" t="n">
        <v>167.5</v>
      </c>
      <c r="D34" s="21" t="n">
        <v>3.9</v>
      </c>
      <c r="E34" s="21" t="n">
        <v>0</v>
      </c>
      <c r="F34" s="21" t="n">
        <v>0</v>
      </c>
      <c r="G34" s="21" t="n">
        <v>0</v>
      </c>
      <c r="H34" s="18" t="n">
        <f aca="false">C34/$B34</f>
        <v>0.977246207701284</v>
      </c>
      <c r="I34" s="18" t="n">
        <f aca="false">D34/$B34</f>
        <v>0.0227537922987165</v>
      </c>
      <c r="J34" s="18" t="n">
        <f aca="false">E34/$B34</f>
        <v>0</v>
      </c>
      <c r="K34" s="18" t="n">
        <f aca="false">F34/$B34</f>
        <v>0</v>
      </c>
      <c r="L34" s="18" t="n">
        <f aca="false">G34/$B34</f>
        <v>0</v>
      </c>
      <c r="M34" s="2"/>
      <c r="N34" s="2"/>
      <c r="O34" s="2"/>
      <c r="P34" s="2"/>
      <c r="Q34" s="2"/>
      <c r="R34" s="2"/>
      <c r="S34" s="2"/>
      <c r="T34" s="3"/>
      <c r="U34" s="3"/>
      <c r="V34" s="3"/>
      <c r="W34" s="3"/>
      <c r="X34" s="3"/>
      <c r="Y34" s="3"/>
      <c r="Z34" s="3"/>
    </row>
    <row r="35" customFormat="false" ht="15.75" hidden="false" customHeight="false" outlineLevel="0" collapsed="false">
      <c r="A35" s="15" t="s">
        <v>31</v>
      </c>
      <c r="B35" s="16" t="n">
        <v>284</v>
      </c>
      <c r="C35" s="21" t="n">
        <v>239</v>
      </c>
      <c r="D35" s="21" t="n">
        <v>15</v>
      </c>
      <c r="E35" s="21" t="n">
        <v>3</v>
      </c>
      <c r="F35" s="21" t="n">
        <v>3</v>
      </c>
      <c r="G35" s="21" t="n">
        <v>24</v>
      </c>
      <c r="H35" s="18" t="n">
        <f aca="false">C35/$B35</f>
        <v>0.841549295774648</v>
      </c>
      <c r="I35" s="18" t="n">
        <f aca="false">D35/$B35</f>
        <v>0.0528169014084507</v>
      </c>
      <c r="J35" s="18" t="n">
        <f aca="false">E35/$B35</f>
        <v>0.0105633802816901</v>
      </c>
      <c r="K35" s="18" t="n">
        <f aca="false">F35/$B35</f>
        <v>0.0105633802816901</v>
      </c>
      <c r="L35" s="18" t="n">
        <f aca="false">G35/$B35</f>
        <v>0.0845070422535211</v>
      </c>
      <c r="M35" s="2"/>
      <c r="N35" s="2"/>
      <c r="O35" s="2"/>
      <c r="P35" s="2"/>
      <c r="Q35" s="2"/>
      <c r="R35" s="2"/>
      <c r="S35" s="2"/>
      <c r="T35" s="3"/>
      <c r="U35" s="3"/>
      <c r="V35" s="3"/>
      <c r="W35" s="3"/>
      <c r="X35" s="3"/>
      <c r="Y35" s="3"/>
      <c r="Z35" s="3"/>
    </row>
    <row r="36" customFormat="false" ht="15.75" hidden="false" customHeight="false" outlineLevel="0" collapsed="false">
      <c r="A36" s="15" t="s">
        <v>20</v>
      </c>
      <c r="B36" s="16" t="n">
        <v>8.4</v>
      </c>
      <c r="C36" s="21" t="n">
        <v>7.921</v>
      </c>
      <c r="D36" s="21" t="n">
        <v>0</v>
      </c>
      <c r="E36" s="21" t="n">
        <v>0.482</v>
      </c>
      <c r="F36" s="21" t="n">
        <v>0</v>
      </c>
      <c r="G36" s="21" t="n">
        <v>0</v>
      </c>
      <c r="H36" s="18" t="n">
        <f aca="false">C36/$B36</f>
        <v>0.94297619047619</v>
      </c>
      <c r="I36" s="18" t="n">
        <f aca="false">D36/$B36</f>
        <v>0</v>
      </c>
      <c r="J36" s="18" t="n">
        <f aca="false">E36/$B36</f>
        <v>0.0573809523809524</v>
      </c>
      <c r="K36" s="18" t="n">
        <f aca="false">F36/$B36</f>
        <v>0</v>
      </c>
      <c r="L36" s="18" t="n">
        <f aca="false">G36/$B36</f>
        <v>0</v>
      </c>
      <c r="M36" s="2"/>
      <c r="N36" s="2"/>
      <c r="O36" s="2"/>
      <c r="P36" s="2"/>
      <c r="Q36" s="2"/>
      <c r="R36" s="2"/>
      <c r="S36" s="2"/>
      <c r="T36" s="3"/>
      <c r="U36" s="3"/>
      <c r="V36" s="3"/>
      <c r="W36" s="3"/>
      <c r="X36" s="3"/>
      <c r="Y36" s="3"/>
      <c r="Z36" s="3"/>
    </row>
    <row r="37" customFormat="false" ht="15.75" hidden="false" customHeight="false" outlineLevel="0" collapsed="false">
      <c r="A37" s="15" t="s">
        <v>32</v>
      </c>
      <c r="B37" s="16" t="n">
        <v>19.204</v>
      </c>
      <c r="C37" s="21" t="n">
        <v>12.445</v>
      </c>
      <c r="D37" s="21" t="n">
        <v>5.516</v>
      </c>
      <c r="E37" s="21" t="n">
        <v>0.774</v>
      </c>
      <c r="F37" s="21" t="n">
        <v>0.469</v>
      </c>
      <c r="G37" s="21" t="n">
        <v>0</v>
      </c>
      <c r="H37" s="18" t="n">
        <f aca="false">C37/$B37</f>
        <v>0.648042074567798</v>
      </c>
      <c r="I37" s="18" t="n">
        <f aca="false">D37/$B37</f>
        <v>0.28723182670277</v>
      </c>
      <c r="J37" s="18" t="n">
        <f aca="false">E37/$B37</f>
        <v>0.04030410331181</v>
      </c>
      <c r="K37" s="18" t="n">
        <f aca="false">F37/$B37</f>
        <v>0.0244219954176213</v>
      </c>
      <c r="L37" s="18" t="n">
        <f aca="false">G37/$B37</f>
        <v>0</v>
      </c>
      <c r="M37" s="2"/>
      <c r="N37" s="2"/>
      <c r="O37" s="2"/>
      <c r="P37" s="2"/>
      <c r="Q37" s="2"/>
      <c r="R37" s="2"/>
      <c r="S37" s="2"/>
      <c r="T37" s="3"/>
      <c r="U37" s="3"/>
      <c r="V37" s="3"/>
      <c r="W37" s="3"/>
      <c r="X37" s="3"/>
      <c r="Y37" s="3"/>
      <c r="Z37" s="3"/>
    </row>
    <row r="38" customFormat="false" ht="15.75" hidden="false" customHeight="false" outlineLevel="0" collapsed="false">
      <c r="A38" s="15" t="s">
        <v>33</v>
      </c>
      <c r="B38" s="16" t="n">
        <v>13.055</v>
      </c>
      <c r="C38" s="21" t="n">
        <v>13.055</v>
      </c>
      <c r="D38" s="21" t="n">
        <v>0</v>
      </c>
      <c r="E38" s="21" t="n">
        <v>0</v>
      </c>
      <c r="F38" s="21" t="n">
        <v>0</v>
      </c>
      <c r="G38" s="21" t="n">
        <v>0</v>
      </c>
      <c r="H38" s="18" t="n">
        <f aca="false">C38/$B38</f>
        <v>1</v>
      </c>
      <c r="I38" s="18" t="n">
        <f aca="false">D38/$B38</f>
        <v>0</v>
      </c>
      <c r="J38" s="18" t="n">
        <f aca="false">E38/$B38</f>
        <v>0</v>
      </c>
      <c r="K38" s="18" t="n">
        <f aca="false">F38/$B38</f>
        <v>0</v>
      </c>
      <c r="L38" s="18" t="n">
        <f aca="false">G38/$B38</f>
        <v>0</v>
      </c>
      <c r="M38" s="2"/>
      <c r="N38" s="2"/>
      <c r="O38" s="2"/>
      <c r="P38" s="2"/>
      <c r="Q38" s="2"/>
      <c r="R38" s="2"/>
      <c r="S38" s="2"/>
      <c r="T38" s="3"/>
      <c r="U38" s="3"/>
      <c r="V38" s="3"/>
      <c r="W38" s="3"/>
      <c r="X38" s="3"/>
      <c r="Y38" s="3"/>
      <c r="Z38" s="3"/>
    </row>
    <row r="39" customFormat="false" ht="15.75" hidden="false" customHeight="false" outlineLevel="0" collapsed="false">
      <c r="A39" s="15" t="s">
        <v>34</v>
      </c>
      <c r="B39" s="16" t="n">
        <v>45</v>
      </c>
      <c r="C39" s="21" t="n">
        <v>45</v>
      </c>
      <c r="D39" s="21" t="n">
        <v>0</v>
      </c>
      <c r="E39" s="21" t="n">
        <v>0</v>
      </c>
      <c r="F39" s="21" t="n">
        <v>0</v>
      </c>
      <c r="G39" s="21" t="n">
        <v>0</v>
      </c>
      <c r="H39" s="18" t="n">
        <f aca="false">C39/$B39</f>
        <v>1</v>
      </c>
      <c r="I39" s="18" t="n">
        <f aca="false">D39/$B39</f>
        <v>0</v>
      </c>
      <c r="J39" s="18" t="n">
        <f aca="false">E39/$B39</f>
        <v>0</v>
      </c>
      <c r="K39" s="18" t="n">
        <f aca="false">F39/$B39</f>
        <v>0</v>
      </c>
      <c r="L39" s="18" t="n">
        <f aca="false">G39/$B39</f>
        <v>0</v>
      </c>
      <c r="M39" s="2"/>
      <c r="N39" s="2"/>
      <c r="O39" s="2"/>
      <c r="P39" s="2"/>
      <c r="Q39" s="2"/>
      <c r="R39" s="2"/>
      <c r="S39" s="2"/>
      <c r="T39" s="3"/>
      <c r="U39" s="3"/>
      <c r="V39" s="3"/>
      <c r="W39" s="3"/>
      <c r="X39" s="3"/>
      <c r="Y39" s="3"/>
      <c r="Z39" s="3"/>
    </row>
    <row r="40" customFormat="false" ht="15.75" hidden="false" customHeight="false" outlineLevel="0" collapsed="false">
      <c r="A40" s="15" t="s">
        <v>26</v>
      </c>
      <c r="B40" s="16" t="n">
        <v>24.09</v>
      </c>
      <c r="C40" s="21" t="n">
        <f aca="false">B40-G40</f>
        <v>13.34</v>
      </c>
      <c r="D40" s="21" t="n">
        <v>0</v>
      </c>
      <c r="E40" s="21" t="n">
        <v>0</v>
      </c>
      <c r="F40" s="21" t="n">
        <v>0</v>
      </c>
      <c r="G40" s="21" t="n">
        <v>10.75</v>
      </c>
      <c r="H40" s="18" t="n">
        <f aca="false">C40/$B40</f>
        <v>0.553756745537568</v>
      </c>
      <c r="I40" s="18" t="n">
        <f aca="false">D40/$B40</f>
        <v>0</v>
      </c>
      <c r="J40" s="18" t="n">
        <f aca="false">E40/$B40</f>
        <v>0</v>
      </c>
      <c r="K40" s="18" t="n">
        <f aca="false">F40/$B40</f>
        <v>0</v>
      </c>
      <c r="L40" s="18" t="n">
        <f aca="false">G40/$B40</f>
        <v>0.446243254462433</v>
      </c>
      <c r="M40" s="2"/>
      <c r="N40" s="2"/>
      <c r="O40" s="2"/>
      <c r="P40" s="2"/>
      <c r="Q40" s="2"/>
      <c r="R40" s="2"/>
      <c r="S40" s="2"/>
      <c r="T40" s="3"/>
      <c r="U40" s="3"/>
      <c r="V40" s="3"/>
      <c r="W40" s="3"/>
      <c r="X40" s="3"/>
      <c r="Y40" s="3"/>
      <c r="Z40" s="3"/>
    </row>
    <row r="41" customFormat="false" ht="15.75" hidden="false" customHeight="false" outlineLevel="0" collapsed="false">
      <c r="A41" s="15" t="s">
        <v>35</v>
      </c>
      <c r="B41" s="32" t="n">
        <v>34.5</v>
      </c>
      <c r="C41" s="21" t="n">
        <v>34.5</v>
      </c>
      <c r="D41" s="21" t="n">
        <v>0</v>
      </c>
      <c r="E41" s="21" t="n">
        <v>0</v>
      </c>
      <c r="F41" s="21" t="n">
        <v>0</v>
      </c>
      <c r="G41" s="21" t="n">
        <v>0</v>
      </c>
      <c r="H41" s="18" t="n">
        <f aca="false">C41/$B41</f>
        <v>1</v>
      </c>
      <c r="I41" s="18" t="n">
        <f aca="false">D41/$B41</f>
        <v>0</v>
      </c>
      <c r="J41" s="18" t="n">
        <f aca="false">E41/$B41</f>
        <v>0</v>
      </c>
      <c r="K41" s="18" t="n">
        <f aca="false">F41/$B41</f>
        <v>0</v>
      </c>
      <c r="L41" s="18" t="n">
        <f aca="false">G41/$B41</f>
        <v>0</v>
      </c>
      <c r="M41" s="2"/>
      <c r="N41" s="2"/>
      <c r="O41" s="2"/>
      <c r="P41" s="2"/>
      <c r="Q41" s="2"/>
      <c r="R41" s="2"/>
      <c r="S41" s="2"/>
      <c r="T41" s="3"/>
      <c r="U41" s="3"/>
      <c r="V41" s="3"/>
      <c r="W41" s="3"/>
      <c r="X41" s="3"/>
      <c r="Y41" s="3"/>
      <c r="Z41" s="3"/>
    </row>
    <row r="42" customFormat="false" ht="15.75" hidden="false" customHeight="false" outlineLevel="0" collapsed="false">
      <c r="A42" s="22" t="s">
        <v>27</v>
      </c>
      <c r="B42" s="23" t="n">
        <v>48.4</v>
      </c>
      <c r="C42" s="33" t="n">
        <v>48.4</v>
      </c>
      <c r="D42" s="33" t="n">
        <v>0</v>
      </c>
      <c r="E42" s="33" t="n">
        <v>0</v>
      </c>
      <c r="F42" s="33" t="n">
        <v>0</v>
      </c>
      <c r="G42" s="33" t="n">
        <v>0</v>
      </c>
      <c r="H42" s="18" t="n">
        <f aca="false">C42/$B42</f>
        <v>1</v>
      </c>
      <c r="I42" s="18" t="n">
        <f aca="false">D42/$B42</f>
        <v>0</v>
      </c>
      <c r="J42" s="18" t="n">
        <f aca="false">E42/$B42</f>
        <v>0</v>
      </c>
      <c r="K42" s="18" t="n">
        <f aca="false">F42/$B42</f>
        <v>0</v>
      </c>
      <c r="L42" s="18" t="n">
        <f aca="false">G42/$B42</f>
        <v>0</v>
      </c>
      <c r="M42" s="2"/>
      <c r="N42" s="2"/>
      <c r="O42" s="2"/>
      <c r="P42" s="2"/>
      <c r="Q42" s="2"/>
      <c r="R42" s="2"/>
      <c r="S42" s="2"/>
      <c r="T42" s="3"/>
      <c r="U42" s="3"/>
      <c r="V42" s="3"/>
      <c r="W42" s="3"/>
      <c r="X42" s="3"/>
      <c r="Y42" s="3"/>
      <c r="Z42" s="3"/>
    </row>
    <row r="43" customFormat="false" ht="15.75" hidden="false" customHeight="false" outlineLevel="0" collapsed="false">
      <c r="A43" s="25" t="s">
        <v>36</v>
      </c>
      <c r="B43" s="26" t="n">
        <f aca="false">SUM(B28:B42)</f>
        <v>675.266</v>
      </c>
      <c r="C43" s="27" t="n">
        <f aca="false">SUM(C28:C42)</f>
        <v>607.378</v>
      </c>
      <c r="D43" s="27" t="n">
        <f aca="false">SUM(D28:D42)</f>
        <v>24.916</v>
      </c>
      <c r="E43" s="27" t="n">
        <f aca="false">SUM(E28:E42)</f>
        <v>4.756</v>
      </c>
      <c r="F43" s="27" t="n">
        <f aca="false">SUM(F28:F42)</f>
        <v>3.469</v>
      </c>
      <c r="G43" s="27" t="n">
        <f aca="false">SUM(G28:G42)</f>
        <v>34.75</v>
      </c>
      <c r="H43" s="28" t="n">
        <f aca="false">C43/$B43</f>
        <v>0.899464803499658</v>
      </c>
      <c r="I43" s="28" t="n">
        <f aca="false">D43/$B43</f>
        <v>0.036898052026905</v>
      </c>
      <c r="J43" s="28" t="n">
        <f aca="false">E43/$B43</f>
        <v>0.00704315040295232</v>
      </c>
      <c r="K43" s="28" t="n">
        <f aca="false">F43/$B43</f>
        <v>0.00513723480820891</v>
      </c>
      <c r="L43" s="28" t="n">
        <f aca="false">G43/$B43</f>
        <v>0.05146120195597</v>
      </c>
      <c r="M43" s="2"/>
      <c r="N43" s="2"/>
      <c r="O43" s="2"/>
      <c r="P43" s="2"/>
      <c r="Q43" s="2"/>
      <c r="R43" s="2"/>
      <c r="S43" s="2"/>
      <c r="T43" s="3"/>
      <c r="U43" s="3"/>
      <c r="V43" s="3"/>
      <c r="W43" s="3"/>
      <c r="X43" s="3"/>
      <c r="Y43" s="3"/>
      <c r="Z43" s="3"/>
    </row>
    <row r="44" customFormat="false" ht="15.75" hidden="false" customHeight="false" outlineLevel="0" collapsed="false">
      <c r="A44" s="29" t="s">
        <v>37</v>
      </c>
      <c r="B44" s="29"/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"/>
      <c r="O44" s="2"/>
      <c r="P44" s="2"/>
      <c r="Q44" s="2"/>
      <c r="R44" s="2"/>
      <c r="S44" s="2"/>
      <c r="T44" s="3"/>
      <c r="U44" s="3"/>
      <c r="V44" s="3"/>
      <c r="W44" s="3"/>
      <c r="X44" s="3"/>
      <c r="Y44" s="3"/>
      <c r="Z44" s="3"/>
    </row>
    <row r="45" customFormat="false" ht="13.5" hidden="false" customHeight="false" outlineLevel="0" collapsed="false">
      <c r="A45" s="2"/>
      <c r="B45" s="31"/>
      <c r="C45" s="31"/>
      <c r="D45" s="31"/>
      <c r="E45" s="31"/>
      <c r="F45" s="31"/>
      <c r="G45" s="31"/>
      <c r="H45" s="31"/>
      <c r="I45" s="31"/>
      <c r="J45" s="31"/>
      <c r="K45" s="31"/>
      <c r="L45" s="31"/>
      <c r="M45" s="31"/>
      <c r="N45" s="2"/>
      <c r="O45" s="2"/>
      <c r="P45" s="2"/>
      <c r="Q45" s="2"/>
      <c r="R45" s="2"/>
      <c r="S45" s="2"/>
      <c r="T45" s="3"/>
      <c r="U45" s="3"/>
      <c r="V45" s="3"/>
      <c r="W45" s="3"/>
      <c r="X45" s="3"/>
      <c r="Y45" s="3"/>
      <c r="Z45" s="3"/>
    </row>
    <row r="46" customFormat="false" ht="13.5" hidden="false" customHeight="false" outlineLevel="0" collapsed="false">
      <c r="A46" s="2"/>
      <c r="B46" s="31"/>
      <c r="C46" s="31"/>
      <c r="D46" s="31"/>
      <c r="E46" s="31"/>
      <c r="F46" s="31"/>
      <c r="G46" s="31"/>
      <c r="H46" s="31"/>
      <c r="I46" s="31"/>
      <c r="J46" s="31"/>
      <c r="K46" s="31"/>
      <c r="L46" s="31"/>
      <c r="M46" s="31"/>
      <c r="N46" s="2"/>
      <c r="O46" s="2"/>
      <c r="P46" s="2"/>
      <c r="Q46" s="2"/>
      <c r="R46" s="2"/>
      <c r="S46" s="2"/>
      <c r="T46" s="3"/>
      <c r="U46" s="3"/>
      <c r="V46" s="3"/>
      <c r="W46" s="3"/>
      <c r="X46" s="3"/>
      <c r="Y46" s="3"/>
      <c r="Z46" s="3"/>
    </row>
    <row r="47" customFormat="false" ht="13.5" hidden="false" customHeight="false" outlineLevel="0" collapsed="false">
      <c r="A47" s="2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2"/>
      <c r="O47" s="2"/>
      <c r="P47" s="2"/>
      <c r="Q47" s="2"/>
      <c r="R47" s="2"/>
      <c r="S47" s="2"/>
      <c r="T47" s="3"/>
      <c r="U47" s="3"/>
      <c r="V47" s="3"/>
      <c r="W47" s="3"/>
      <c r="X47" s="3"/>
      <c r="Y47" s="3"/>
      <c r="Z47" s="3"/>
    </row>
    <row r="48" customFormat="false" ht="13.5" hidden="false" customHeight="false" outlineLevel="0" collapsed="false">
      <c r="A48" s="2"/>
      <c r="B48" s="31"/>
      <c r="C48" s="31"/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2"/>
      <c r="O48" s="2"/>
      <c r="P48" s="2"/>
      <c r="Q48" s="2"/>
      <c r="R48" s="2"/>
      <c r="S48" s="2"/>
      <c r="T48" s="3"/>
      <c r="U48" s="3"/>
      <c r="V48" s="3"/>
      <c r="W48" s="3"/>
      <c r="X48" s="3"/>
      <c r="Y48" s="3"/>
      <c r="Z48" s="3"/>
    </row>
    <row r="49" customFormat="false" ht="13.5" hidden="false" customHeight="false" outlineLevel="0" collapsed="false">
      <c r="A49" s="2"/>
      <c r="B49" s="31"/>
      <c r="C49" s="31"/>
      <c r="D49" s="31"/>
      <c r="E49" s="31"/>
      <c r="F49" s="31"/>
      <c r="G49" s="31"/>
      <c r="H49" s="31"/>
      <c r="I49" s="31"/>
      <c r="J49" s="31"/>
      <c r="K49" s="31"/>
      <c r="L49" s="31"/>
      <c r="M49" s="31"/>
      <c r="N49" s="2"/>
      <c r="O49" s="2"/>
      <c r="P49" s="2"/>
      <c r="Q49" s="2"/>
      <c r="R49" s="2"/>
      <c r="S49" s="2"/>
      <c r="T49" s="3"/>
      <c r="U49" s="3"/>
      <c r="V49" s="3"/>
      <c r="W49" s="3"/>
      <c r="X49" s="3"/>
      <c r="Y49" s="3"/>
      <c r="Z49" s="3"/>
    </row>
    <row r="50" customFormat="false" ht="13.5" hidden="false" customHeight="false" outlineLevel="0" collapsed="false">
      <c r="A50" s="2"/>
      <c r="B50" s="31"/>
      <c r="C50" s="31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2"/>
      <c r="O50" s="2"/>
      <c r="P50" s="2"/>
      <c r="Q50" s="2"/>
      <c r="R50" s="2"/>
      <c r="S50" s="2"/>
      <c r="T50" s="3"/>
      <c r="U50" s="3"/>
      <c r="V50" s="3"/>
      <c r="W50" s="3"/>
      <c r="X50" s="3"/>
      <c r="Y50" s="3"/>
      <c r="Z50" s="3"/>
    </row>
    <row r="51" customFormat="false" ht="13.5" hidden="false" customHeight="false" outlineLevel="0" collapsed="false">
      <c r="A51" s="2"/>
      <c r="B51" s="31"/>
      <c r="C51" s="31"/>
      <c r="D51" s="31"/>
      <c r="E51" s="31"/>
      <c r="F51" s="31"/>
      <c r="G51" s="31"/>
      <c r="H51" s="31"/>
      <c r="I51" s="31"/>
      <c r="J51" s="31"/>
      <c r="K51" s="31"/>
      <c r="L51" s="31"/>
      <c r="M51" s="31"/>
      <c r="N51" s="2"/>
      <c r="O51" s="2"/>
      <c r="P51" s="2"/>
      <c r="Q51" s="2"/>
      <c r="R51" s="2"/>
      <c r="S51" s="2"/>
      <c r="T51" s="3"/>
      <c r="U51" s="3"/>
      <c r="V51" s="3"/>
      <c r="W51" s="3"/>
      <c r="X51" s="3"/>
      <c r="Y51" s="3"/>
      <c r="Z51" s="3"/>
    </row>
    <row r="52" customFormat="false" ht="13.5" hidden="false" customHeight="false" outlineLevel="0" collapsed="false">
      <c r="A52" s="2"/>
      <c r="B52" s="31"/>
      <c r="C52" s="31"/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2"/>
      <c r="O52" s="2"/>
      <c r="P52" s="2"/>
      <c r="Q52" s="2"/>
      <c r="R52" s="2"/>
      <c r="S52" s="2"/>
      <c r="T52" s="3"/>
      <c r="U52" s="3"/>
      <c r="V52" s="3"/>
      <c r="W52" s="3"/>
      <c r="X52" s="3"/>
      <c r="Y52" s="3"/>
      <c r="Z52" s="3"/>
    </row>
    <row r="53" customFormat="false" ht="13.5" hidden="false" customHeight="false" outlineLevel="0" collapsed="false">
      <c r="A53" s="2"/>
      <c r="B53" s="31"/>
      <c r="C53" s="31"/>
      <c r="D53" s="31"/>
      <c r="E53" s="31"/>
      <c r="F53" s="31"/>
      <c r="G53" s="31"/>
      <c r="H53" s="31"/>
      <c r="I53" s="31"/>
      <c r="J53" s="31"/>
      <c r="K53" s="31"/>
      <c r="L53" s="31"/>
      <c r="M53" s="31"/>
      <c r="N53" s="2"/>
      <c r="O53" s="2"/>
      <c r="P53" s="2"/>
      <c r="Q53" s="2"/>
      <c r="R53" s="2"/>
      <c r="S53" s="2"/>
      <c r="T53" s="3"/>
      <c r="U53" s="3"/>
      <c r="V53" s="3"/>
      <c r="W53" s="3"/>
      <c r="X53" s="3"/>
      <c r="Y53" s="3"/>
      <c r="Z53" s="3"/>
    </row>
    <row r="54" customFormat="false" ht="13.5" hidden="false" customHeight="false" outlineLevel="0" collapsed="false">
      <c r="A54" s="2"/>
      <c r="B54" s="31"/>
      <c r="C54" s="31"/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2"/>
      <c r="O54" s="2"/>
      <c r="P54" s="2"/>
      <c r="Q54" s="2"/>
      <c r="R54" s="2"/>
      <c r="S54" s="2"/>
      <c r="T54" s="3"/>
      <c r="U54" s="3"/>
      <c r="V54" s="3"/>
      <c r="W54" s="3"/>
      <c r="X54" s="3"/>
      <c r="Y54" s="3"/>
      <c r="Z54" s="3"/>
    </row>
    <row r="55" customFormat="false" ht="13.5" hidden="false" customHeight="false" outlineLevel="0" collapsed="false">
      <c r="A55" s="2"/>
      <c r="B55" s="31"/>
      <c r="C55" s="31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2"/>
      <c r="O55" s="2"/>
      <c r="P55" s="2"/>
      <c r="Q55" s="2"/>
      <c r="R55" s="2"/>
      <c r="S55" s="2"/>
      <c r="T55" s="3"/>
      <c r="U55" s="3"/>
      <c r="V55" s="3"/>
      <c r="W55" s="3"/>
      <c r="X55" s="3"/>
      <c r="Y55" s="3"/>
      <c r="Z55" s="3"/>
    </row>
    <row r="56" customFormat="false" ht="13.5" hidden="false" customHeight="false" outlineLevel="0" collapsed="false">
      <c r="A56" s="2"/>
      <c r="B56" s="31"/>
      <c r="C56" s="31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2"/>
      <c r="O56" s="2"/>
      <c r="P56" s="2"/>
      <c r="Q56" s="2"/>
      <c r="R56" s="2"/>
      <c r="S56" s="2"/>
      <c r="T56" s="3"/>
      <c r="U56" s="3"/>
      <c r="V56" s="3"/>
      <c r="W56" s="3"/>
      <c r="X56" s="3"/>
      <c r="Y56" s="3"/>
      <c r="Z56" s="3"/>
    </row>
    <row r="57" customFormat="false" ht="13.5" hidden="false" customHeight="false" outlineLevel="0" collapsed="false">
      <c r="A57" s="2"/>
      <c r="B57" s="31"/>
      <c r="C57" s="31"/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2"/>
      <c r="O57" s="2"/>
      <c r="P57" s="2"/>
      <c r="Q57" s="2"/>
      <c r="R57" s="2"/>
      <c r="S57" s="2"/>
      <c r="T57" s="3"/>
      <c r="U57" s="3"/>
      <c r="V57" s="3"/>
      <c r="W57" s="3"/>
      <c r="X57" s="3"/>
      <c r="Y57" s="3"/>
      <c r="Z57" s="3"/>
    </row>
    <row r="58" customFormat="false" ht="13.5" hidden="false" customHeight="false" outlineLevel="0" collapsed="false">
      <c r="A58" s="2"/>
      <c r="B58" s="31"/>
      <c r="C58" s="31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2"/>
      <c r="O58" s="2"/>
      <c r="P58" s="2"/>
      <c r="Q58" s="2"/>
      <c r="R58" s="2"/>
      <c r="S58" s="2"/>
      <c r="T58" s="3"/>
      <c r="U58" s="3"/>
      <c r="V58" s="3"/>
      <c r="W58" s="3"/>
      <c r="X58" s="3"/>
      <c r="Y58" s="3"/>
      <c r="Z58" s="3"/>
    </row>
    <row r="59" customFormat="false" ht="13.5" hidden="false" customHeight="false" outlineLevel="0" collapsed="false">
      <c r="A59" s="2"/>
      <c r="B59" s="31"/>
      <c r="C59" s="31"/>
      <c r="D59" s="31"/>
      <c r="E59" s="31"/>
      <c r="F59" s="31"/>
      <c r="G59" s="31"/>
      <c r="H59" s="31"/>
      <c r="I59" s="31"/>
      <c r="J59" s="31"/>
      <c r="K59" s="31"/>
      <c r="L59" s="31"/>
      <c r="M59" s="31"/>
      <c r="N59" s="2"/>
      <c r="O59" s="2"/>
      <c r="P59" s="2"/>
      <c r="Q59" s="2"/>
      <c r="R59" s="2"/>
      <c r="S59" s="2"/>
      <c r="T59" s="3"/>
      <c r="U59" s="3"/>
      <c r="V59" s="3"/>
      <c r="W59" s="3"/>
      <c r="X59" s="3"/>
      <c r="Y59" s="3"/>
      <c r="Z59" s="3"/>
    </row>
    <row r="60" customFormat="false" ht="13.5" hidden="false" customHeight="false" outlineLevel="0" collapsed="false">
      <c r="A60" s="2"/>
      <c r="B60" s="31"/>
      <c r="C60" s="31"/>
      <c r="D60" s="31"/>
      <c r="E60" s="31"/>
      <c r="F60" s="31"/>
      <c r="G60" s="31"/>
      <c r="H60" s="31"/>
      <c r="I60" s="31"/>
      <c r="J60" s="31"/>
      <c r="K60" s="31"/>
      <c r="L60" s="31"/>
      <c r="M60" s="31"/>
      <c r="N60" s="2"/>
      <c r="O60" s="2"/>
      <c r="P60" s="2"/>
      <c r="Q60" s="2"/>
      <c r="R60" s="2"/>
      <c r="S60" s="2"/>
      <c r="T60" s="3"/>
      <c r="U60" s="3"/>
      <c r="V60" s="3"/>
      <c r="W60" s="3"/>
      <c r="X60" s="3"/>
      <c r="Y60" s="3"/>
      <c r="Z60" s="3"/>
    </row>
    <row r="61" customFormat="false" ht="13.5" hidden="false" customHeight="false" outlineLevel="0" collapsed="false">
      <c r="A61" s="2"/>
      <c r="B61" s="31"/>
      <c r="C61" s="31"/>
      <c r="D61" s="31"/>
      <c r="E61" s="31"/>
      <c r="F61" s="31"/>
      <c r="G61" s="31"/>
      <c r="H61" s="31"/>
      <c r="I61" s="31"/>
      <c r="J61" s="31"/>
      <c r="K61" s="31"/>
      <c r="L61" s="31"/>
      <c r="M61" s="31"/>
      <c r="N61" s="2"/>
      <c r="O61" s="2"/>
      <c r="P61" s="2"/>
      <c r="Q61" s="2"/>
      <c r="R61" s="2"/>
      <c r="S61" s="2"/>
      <c r="T61" s="3"/>
      <c r="U61" s="3"/>
      <c r="V61" s="3"/>
      <c r="W61" s="3"/>
      <c r="X61" s="3"/>
      <c r="Y61" s="3"/>
      <c r="Z61" s="3"/>
    </row>
    <row r="62" customFormat="false" ht="13.5" hidden="false" customHeight="false" outlineLevel="0" collapsed="false">
      <c r="A62" s="2"/>
      <c r="B62" s="31"/>
      <c r="C62" s="31"/>
      <c r="D62" s="31"/>
      <c r="E62" s="31"/>
      <c r="F62" s="31"/>
      <c r="G62" s="31"/>
      <c r="H62" s="31"/>
      <c r="I62" s="31"/>
      <c r="J62" s="31"/>
      <c r="K62" s="31"/>
      <c r="L62" s="31"/>
      <c r="M62" s="31"/>
      <c r="N62" s="2"/>
      <c r="O62" s="2"/>
      <c r="P62" s="2"/>
      <c r="Q62" s="2"/>
      <c r="R62" s="2"/>
      <c r="S62" s="2"/>
      <c r="T62" s="3"/>
      <c r="U62" s="3"/>
      <c r="V62" s="3"/>
      <c r="W62" s="3"/>
      <c r="X62" s="3"/>
      <c r="Y62" s="3"/>
      <c r="Z62" s="3"/>
    </row>
    <row r="63" customFormat="false" ht="13.5" hidden="false" customHeight="false" outlineLevel="0" collapsed="false">
      <c r="A63" s="2"/>
      <c r="B63" s="31"/>
      <c r="C63" s="31"/>
      <c r="D63" s="31"/>
      <c r="E63" s="31"/>
      <c r="F63" s="31"/>
      <c r="G63" s="31"/>
      <c r="H63" s="31"/>
      <c r="I63" s="31"/>
      <c r="J63" s="31"/>
      <c r="K63" s="31"/>
      <c r="L63" s="31"/>
      <c r="M63" s="31"/>
      <c r="N63" s="2"/>
      <c r="O63" s="2"/>
      <c r="P63" s="2"/>
      <c r="Q63" s="2"/>
      <c r="R63" s="2"/>
      <c r="S63" s="2"/>
      <c r="T63" s="3"/>
      <c r="U63" s="3"/>
      <c r="V63" s="3"/>
      <c r="W63" s="3"/>
      <c r="X63" s="3"/>
      <c r="Y63" s="3"/>
      <c r="Z63" s="3"/>
    </row>
    <row r="64" customFormat="false" ht="13.5" hidden="false" customHeight="false" outlineLevel="0" collapsed="false">
      <c r="A64" s="2"/>
      <c r="B64" s="31"/>
      <c r="C64" s="31"/>
      <c r="D64" s="31"/>
      <c r="E64" s="31"/>
      <c r="F64" s="31"/>
      <c r="G64" s="31"/>
      <c r="H64" s="31"/>
      <c r="I64" s="31"/>
      <c r="J64" s="31"/>
      <c r="K64" s="31"/>
      <c r="L64" s="31"/>
      <c r="M64" s="31"/>
      <c r="N64" s="2"/>
      <c r="O64" s="2"/>
      <c r="P64" s="2"/>
      <c r="Q64" s="2"/>
      <c r="R64" s="2"/>
      <c r="S64" s="2"/>
      <c r="T64" s="3"/>
      <c r="U64" s="3"/>
      <c r="V64" s="3"/>
      <c r="W64" s="3"/>
      <c r="X64" s="3"/>
      <c r="Y64" s="3"/>
      <c r="Z64" s="3"/>
    </row>
    <row r="65" customFormat="false" ht="13.5" hidden="false" customHeight="false" outlineLevel="0" collapsed="false">
      <c r="A65" s="2"/>
      <c r="B65" s="31"/>
      <c r="C65" s="31"/>
      <c r="D65" s="31"/>
      <c r="E65" s="31"/>
      <c r="F65" s="31"/>
      <c r="G65" s="31"/>
      <c r="H65" s="31"/>
      <c r="I65" s="31"/>
      <c r="J65" s="31"/>
      <c r="K65" s="31"/>
      <c r="L65" s="31"/>
      <c r="M65" s="31"/>
      <c r="N65" s="2"/>
      <c r="O65" s="2"/>
      <c r="P65" s="2"/>
      <c r="Q65" s="2"/>
      <c r="R65" s="2"/>
      <c r="S65" s="2"/>
      <c r="T65" s="3"/>
      <c r="U65" s="3"/>
      <c r="V65" s="3"/>
      <c r="W65" s="3"/>
      <c r="X65" s="3"/>
      <c r="Y65" s="3"/>
      <c r="Z65" s="3"/>
    </row>
    <row r="66" customFormat="false" ht="13.5" hidden="false" customHeight="false" outlineLevel="0" collapsed="false">
      <c r="A66" s="2"/>
      <c r="B66" s="31"/>
      <c r="C66" s="31"/>
      <c r="D66" s="31"/>
      <c r="E66" s="31"/>
      <c r="F66" s="31"/>
      <c r="G66" s="31"/>
      <c r="H66" s="31"/>
      <c r="I66" s="31"/>
      <c r="J66" s="31"/>
      <c r="K66" s="31"/>
      <c r="L66" s="31"/>
      <c r="M66" s="31"/>
      <c r="N66" s="2"/>
      <c r="O66" s="2"/>
      <c r="P66" s="2"/>
      <c r="Q66" s="2"/>
      <c r="R66" s="2"/>
      <c r="S66" s="2"/>
      <c r="T66" s="3"/>
      <c r="U66" s="3"/>
      <c r="V66" s="3"/>
      <c r="W66" s="3"/>
      <c r="X66" s="3"/>
      <c r="Y66" s="3"/>
      <c r="Z66" s="3"/>
    </row>
    <row r="67" customFormat="false" ht="13.5" hidden="false" customHeight="false" outlineLevel="0" collapsed="false">
      <c r="A67" s="2"/>
      <c r="B67" s="31"/>
      <c r="C67" s="31"/>
      <c r="D67" s="31"/>
      <c r="E67" s="31"/>
      <c r="F67" s="31"/>
      <c r="G67" s="31"/>
      <c r="H67" s="31"/>
      <c r="I67" s="31"/>
      <c r="J67" s="31"/>
      <c r="K67" s="31"/>
      <c r="L67" s="31"/>
      <c r="M67" s="31"/>
      <c r="N67" s="2"/>
      <c r="O67" s="2"/>
      <c r="P67" s="2"/>
      <c r="Q67" s="2"/>
      <c r="R67" s="2"/>
      <c r="S67" s="2"/>
      <c r="T67" s="3"/>
      <c r="U67" s="3"/>
      <c r="V67" s="3"/>
      <c r="W67" s="3"/>
      <c r="X67" s="3"/>
      <c r="Y67" s="3"/>
      <c r="Z67" s="3"/>
    </row>
    <row r="68" customFormat="false" ht="13.5" hidden="false" customHeight="false" outlineLevel="0" collapsed="false">
      <c r="A68" s="2"/>
      <c r="B68" s="31"/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2"/>
      <c r="O68" s="2"/>
      <c r="P68" s="2"/>
      <c r="Q68" s="2"/>
      <c r="R68" s="2"/>
      <c r="S68" s="2"/>
      <c r="T68" s="3"/>
      <c r="U68" s="3"/>
      <c r="V68" s="3"/>
      <c r="W68" s="3"/>
      <c r="X68" s="3"/>
      <c r="Y68" s="3"/>
      <c r="Z68" s="3"/>
    </row>
    <row r="69" customFormat="false" ht="13.5" hidden="false" customHeight="false" outlineLevel="0" collapsed="false">
      <c r="A69" s="2"/>
      <c r="B69" s="31"/>
      <c r="C69" s="31"/>
      <c r="D69" s="31"/>
      <c r="E69" s="31"/>
      <c r="F69" s="31"/>
      <c r="G69" s="31"/>
      <c r="H69" s="31"/>
      <c r="I69" s="31"/>
      <c r="J69" s="31"/>
      <c r="K69" s="31"/>
      <c r="L69" s="31"/>
      <c r="M69" s="31"/>
      <c r="N69" s="2"/>
      <c r="O69" s="2"/>
      <c r="P69" s="2"/>
      <c r="Q69" s="2"/>
      <c r="R69" s="2"/>
      <c r="S69" s="2"/>
      <c r="T69" s="3"/>
      <c r="U69" s="3"/>
      <c r="V69" s="3"/>
      <c r="W69" s="3"/>
      <c r="X69" s="3"/>
      <c r="Y69" s="3"/>
      <c r="Z69" s="3"/>
    </row>
    <row r="70" customFormat="false" ht="13.5" hidden="false" customHeight="false" outlineLevel="0" collapsed="false">
      <c r="A70" s="2"/>
      <c r="B70" s="31"/>
      <c r="C70" s="31"/>
      <c r="D70" s="31"/>
      <c r="E70" s="31"/>
      <c r="F70" s="31"/>
      <c r="G70" s="31"/>
      <c r="H70" s="31"/>
      <c r="I70" s="31"/>
      <c r="J70" s="31"/>
      <c r="K70" s="31"/>
      <c r="L70" s="31"/>
      <c r="M70" s="31"/>
      <c r="N70" s="2"/>
      <c r="O70" s="2"/>
      <c r="P70" s="2"/>
      <c r="Q70" s="2"/>
      <c r="R70" s="2"/>
      <c r="S70" s="2"/>
      <c r="T70" s="3"/>
      <c r="U70" s="3"/>
      <c r="V70" s="3"/>
      <c r="W70" s="3"/>
      <c r="X70" s="3"/>
      <c r="Y70" s="3"/>
      <c r="Z70" s="3"/>
    </row>
    <row r="71" customFormat="false" ht="13.5" hidden="false" customHeight="false" outlineLevel="0" collapsed="false">
      <c r="A71" s="2"/>
      <c r="B71" s="31"/>
      <c r="C71" s="31"/>
      <c r="D71" s="31"/>
      <c r="E71" s="31"/>
      <c r="F71" s="31"/>
      <c r="G71" s="31"/>
      <c r="H71" s="31"/>
      <c r="I71" s="31"/>
      <c r="J71" s="31"/>
      <c r="K71" s="31"/>
      <c r="L71" s="31"/>
      <c r="M71" s="31"/>
      <c r="N71" s="2"/>
      <c r="O71" s="2"/>
      <c r="P71" s="2"/>
      <c r="Q71" s="2"/>
      <c r="R71" s="2"/>
      <c r="S71" s="2"/>
      <c r="T71" s="3"/>
      <c r="U71" s="3"/>
      <c r="V71" s="3"/>
      <c r="W71" s="3"/>
      <c r="X71" s="3"/>
      <c r="Y71" s="3"/>
      <c r="Z71" s="3"/>
    </row>
    <row r="72" customFormat="false" ht="13.5" hidden="false" customHeight="false" outlineLevel="0" collapsed="false">
      <c r="A72" s="2"/>
      <c r="B72" s="31"/>
      <c r="C72" s="31"/>
      <c r="D72" s="31"/>
      <c r="E72" s="31"/>
      <c r="F72" s="31"/>
      <c r="G72" s="31"/>
      <c r="H72" s="31"/>
      <c r="I72" s="31"/>
      <c r="J72" s="31"/>
      <c r="K72" s="31"/>
      <c r="L72" s="31"/>
      <c r="M72" s="31"/>
      <c r="N72" s="2"/>
      <c r="O72" s="2"/>
      <c r="P72" s="2"/>
      <c r="Q72" s="2"/>
      <c r="R72" s="2"/>
      <c r="S72" s="2"/>
      <c r="T72" s="3"/>
      <c r="U72" s="3"/>
      <c r="V72" s="3"/>
      <c r="W72" s="3"/>
      <c r="X72" s="3"/>
      <c r="Y72" s="3"/>
      <c r="Z72" s="3"/>
    </row>
    <row r="73" customFormat="false" ht="13.5" hidden="false" customHeight="false" outlineLevel="0" collapsed="false">
      <c r="A73" s="2"/>
      <c r="B73" s="31"/>
      <c r="C73" s="31"/>
      <c r="D73" s="31"/>
      <c r="E73" s="31"/>
      <c r="F73" s="31"/>
      <c r="G73" s="31"/>
      <c r="H73" s="31"/>
      <c r="I73" s="31"/>
      <c r="J73" s="31"/>
      <c r="K73" s="31"/>
      <c r="L73" s="31"/>
      <c r="M73" s="31"/>
      <c r="N73" s="2"/>
      <c r="O73" s="2"/>
      <c r="P73" s="2"/>
      <c r="Q73" s="2"/>
      <c r="R73" s="2"/>
      <c r="S73" s="2"/>
      <c r="T73" s="3"/>
      <c r="U73" s="3"/>
      <c r="V73" s="3"/>
      <c r="W73" s="3"/>
      <c r="X73" s="3"/>
      <c r="Y73" s="3"/>
      <c r="Z73" s="3"/>
    </row>
    <row r="74" customFormat="false" ht="13.5" hidden="false" customHeight="false" outlineLevel="0" collapsed="false">
      <c r="A74" s="2"/>
      <c r="B74" s="31"/>
      <c r="C74" s="31"/>
      <c r="D74" s="31"/>
      <c r="E74" s="31"/>
      <c r="F74" s="31"/>
      <c r="G74" s="31"/>
      <c r="H74" s="31"/>
      <c r="I74" s="31"/>
      <c r="J74" s="31"/>
      <c r="K74" s="31"/>
      <c r="L74" s="31"/>
      <c r="M74" s="31"/>
      <c r="N74" s="2"/>
      <c r="O74" s="2"/>
      <c r="P74" s="2"/>
      <c r="Q74" s="2"/>
      <c r="R74" s="2"/>
      <c r="S74" s="2"/>
      <c r="T74" s="3"/>
      <c r="U74" s="3"/>
      <c r="V74" s="3"/>
      <c r="W74" s="3"/>
      <c r="X74" s="3"/>
      <c r="Y74" s="3"/>
      <c r="Z74" s="3"/>
    </row>
    <row r="75" customFormat="false" ht="13.5" hidden="false" customHeight="false" outlineLevel="0" collapsed="false">
      <c r="A75" s="2"/>
      <c r="B75" s="31"/>
      <c r="C75" s="31"/>
      <c r="D75" s="31"/>
      <c r="E75" s="31"/>
      <c r="F75" s="31"/>
      <c r="G75" s="31"/>
      <c r="H75" s="31"/>
      <c r="I75" s="31"/>
      <c r="J75" s="31"/>
      <c r="K75" s="31"/>
      <c r="L75" s="31"/>
      <c r="M75" s="31"/>
      <c r="N75" s="2"/>
      <c r="O75" s="2"/>
      <c r="P75" s="2"/>
      <c r="Q75" s="2"/>
      <c r="R75" s="2"/>
      <c r="S75" s="2"/>
      <c r="T75" s="3"/>
      <c r="U75" s="3"/>
      <c r="V75" s="3"/>
      <c r="W75" s="3"/>
      <c r="X75" s="3"/>
      <c r="Y75" s="3"/>
      <c r="Z75" s="3"/>
    </row>
    <row r="76" customFormat="false" ht="13.5" hidden="false" customHeight="false" outlineLevel="0" collapsed="false">
      <c r="A76" s="2"/>
      <c r="B76" s="31"/>
      <c r="C76" s="31"/>
      <c r="D76" s="31"/>
      <c r="E76" s="31"/>
      <c r="F76" s="31"/>
      <c r="G76" s="31"/>
      <c r="H76" s="31"/>
      <c r="I76" s="31"/>
      <c r="J76" s="31"/>
      <c r="K76" s="31"/>
      <c r="L76" s="31"/>
      <c r="M76" s="31"/>
      <c r="N76" s="2"/>
      <c r="O76" s="2"/>
      <c r="P76" s="2"/>
      <c r="Q76" s="2"/>
      <c r="R76" s="2"/>
      <c r="S76" s="2"/>
      <c r="T76" s="3"/>
      <c r="U76" s="3"/>
      <c r="V76" s="3"/>
      <c r="W76" s="3"/>
      <c r="X76" s="3"/>
      <c r="Y76" s="3"/>
      <c r="Z76" s="3"/>
    </row>
    <row r="77" customFormat="false" ht="13.5" hidden="false" customHeight="false" outlineLevel="0" collapsed="false">
      <c r="A77" s="2"/>
      <c r="B77" s="31"/>
      <c r="C77" s="31"/>
      <c r="D77" s="31"/>
      <c r="E77" s="31"/>
      <c r="F77" s="31"/>
      <c r="G77" s="31"/>
      <c r="H77" s="31"/>
      <c r="I77" s="31"/>
      <c r="J77" s="31"/>
      <c r="K77" s="31"/>
      <c r="L77" s="31"/>
      <c r="M77" s="31"/>
      <c r="N77" s="2"/>
      <c r="O77" s="2"/>
      <c r="P77" s="2"/>
      <c r="Q77" s="2"/>
      <c r="R77" s="2"/>
      <c r="S77" s="2"/>
      <c r="T77" s="3"/>
      <c r="U77" s="3"/>
      <c r="V77" s="3"/>
      <c r="W77" s="3"/>
      <c r="X77" s="3"/>
      <c r="Y77" s="3"/>
      <c r="Z77" s="3"/>
    </row>
    <row r="78" customFormat="false" ht="13.5" hidden="false" customHeight="false" outlineLevel="0" collapsed="false">
      <c r="A78" s="2"/>
      <c r="B78" s="31"/>
      <c r="C78" s="31"/>
      <c r="D78" s="31"/>
      <c r="E78" s="31"/>
      <c r="F78" s="31"/>
      <c r="G78" s="31"/>
      <c r="H78" s="31"/>
      <c r="I78" s="31"/>
      <c r="J78" s="31"/>
      <c r="K78" s="31"/>
      <c r="L78" s="31"/>
      <c r="M78" s="31"/>
      <c r="N78" s="2"/>
      <c r="O78" s="2"/>
      <c r="P78" s="2"/>
      <c r="Q78" s="2"/>
      <c r="R78" s="2"/>
      <c r="S78" s="2"/>
      <c r="T78" s="3"/>
      <c r="U78" s="3"/>
      <c r="V78" s="3"/>
      <c r="W78" s="3"/>
      <c r="X78" s="3"/>
      <c r="Y78" s="3"/>
      <c r="Z78" s="3"/>
    </row>
    <row r="79" customFormat="false" ht="13.5" hidden="false" customHeight="false" outlineLevel="0" collapsed="false">
      <c r="A79" s="2"/>
      <c r="B79" s="31"/>
      <c r="C79" s="31"/>
      <c r="D79" s="31"/>
      <c r="E79" s="31"/>
      <c r="F79" s="31"/>
      <c r="G79" s="31"/>
      <c r="H79" s="31"/>
      <c r="I79" s="31"/>
      <c r="J79" s="31"/>
      <c r="K79" s="31"/>
      <c r="L79" s="31"/>
      <c r="M79" s="31"/>
      <c r="N79" s="2"/>
      <c r="O79" s="2"/>
      <c r="P79" s="2"/>
      <c r="Q79" s="2"/>
      <c r="R79" s="2"/>
      <c r="S79" s="2"/>
      <c r="T79" s="3"/>
      <c r="U79" s="3"/>
      <c r="V79" s="3"/>
      <c r="W79" s="3"/>
      <c r="X79" s="3"/>
      <c r="Y79" s="3"/>
      <c r="Z79" s="3"/>
    </row>
    <row r="80" customFormat="false" ht="13.5" hidden="false" customHeight="false" outlineLevel="0" collapsed="false">
      <c r="A80" s="2"/>
      <c r="B80" s="31"/>
      <c r="C80" s="31"/>
      <c r="D80" s="31"/>
      <c r="E80" s="31"/>
      <c r="F80" s="31"/>
      <c r="G80" s="31"/>
      <c r="H80" s="31"/>
      <c r="I80" s="31"/>
      <c r="J80" s="31"/>
      <c r="K80" s="31"/>
      <c r="L80" s="31"/>
      <c r="M80" s="31"/>
      <c r="N80" s="2"/>
      <c r="O80" s="2"/>
      <c r="P80" s="2"/>
      <c r="Q80" s="2"/>
      <c r="R80" s="2"/>
      <c r="S80" s="2"/>
      <c r="T80" s="3"/>
      <c r="U80" s="3"/>
      <c r="V80" s="3"/>
      <c r="W80" s="3"/>
      <c r="X80" s="3"/>
      <c r="Y80" s="3"/>
      <c r="Z80" s="3"/>
    </row>
    <row r="81" customFormat="false" ht="13.5" hidden="false" customHeight="false" outlineLevel="0" collapsed="false">
      <c r="A81" s="2"/>
      <c r="B81" s="31"/>
      <c r="C81" s="31"/>
      <c r="D81" s="31"/>
      <c r="E81" s="31"/>
      <c r="F81" s="31"/>
      <c r="G81" s="31"/>
      <c r="H81" s="31"/>
      <c r="I81" s="31"/>
      <c r="J81" s="31"/>
      <c r="K81" s="31"/>
      <c r="L81" s="31"/>
      <c r="M81" s="31"/>
      <c r="N81" s="2"/>
      <c r="O81" s="2"/>
      <c r="P81" s="2"/>
      <c r="Q81" s="2"/>
      <c r="R81" s="2"/>
      <c r="S81" s="2"/>
      <c r="T81" s="3"/>
      <c r="U81" s="3"/>
      <c r="V81" s="3"/>
      <c r="W81" s="3"/>
      <c r="X81" s="3"/>
      <c r="Y81" s="3"/>
      <c r="Z81" s="3"/>
    </row>
    <row r="82" customFormat="false" ht="13.5" hidden="false" customHeight="false" outlineLevel="0" collapsed="false">
      <c r="A82" s="2"/>
      <c r="B82" s="31"/>
      <c r="C82" s="31"/>
      <c r="D82" s="31"/>
      <c r="E82" s="31"/>
      <c r="F82" s="31"/>
      <c r="G82" s="31"/>
      <c r="H82" s="31"/>
      <c r="I82" s="31"/>
      <c r="J82" s="31"/>
      <c r="K82" s="31"/>
      <c r="L82" s="31"/>
      <c r="M82" s="31"/>
      <c r="N82" s="2"/>
      <c r="O82" s="2"/>
      <c r="P82" s="2"/>
      <c r="Q82" s="2"/>
      <c r="R82" s="2"/>
      <c r="S82" s="2"/>
      <c r="T82" s="3"/>
      <c r="U82" s="3"/>
      <c r="V82" s="3"/>
      <c r="W82" s="3"/>
      <c r="X82" s="3"/>
      <c r="Y82" s="3"/>
      <c r="Z82" s="3"/>
    </row>
    <row r="83" customFormat="false" ht="13.5" hidden="false" customHeight="false" outlineLevel="0" collapsed="false">
      <c r="A83" s="2"/>
      <c r="B83" s="31"/>
      <c r="C83" s="31"/>
      <c r="D83" s="31"/>
      <c r="E83" s="31"/>
      <c r="F83" s="31"/>
      <c r="G83" s="31"/>
      <c r="H83" s="31"/>
      <c r="I83" s="31"/>
      <c r="J83" s="31"/>
      <c r="K83" s="31"/>
      <c r="L83" s="31"/>
      <c r="M83" s="31"/>
      <c r="N83" s="2"/>
      <c r="O83" s="2"/>
      <c r="P83" s="2"/>
      <c r="Q83" s="2"/>
      <c r="R83" s="2"/>
      <c r="S83" s="2"/>
      <c r="T83" s="3"/>
      <c r="U83" s="3"/>
      <c r="V83" s="3"/>
      <c r="W83" s="3"/>
      <c r="X83" s="3"/>
      <c r="Y83" s="3"/>
      <c r="Z83" s="3"/>
    </row>
    <row r="84" customFormat="false" ht="13.5" hidden="false" customHeight="false" outlineLevel="0" collapsed="false">
      <c r="A84" s="2"/>
      <c r="B84" s="31"/>
      <c r="C84" s="31"/>
      <c r="D84" s="31"/>
      <c r="E84" s="31"/>
      <c r="F84" s="31"/>
      <c r="G84" s="31"/>
      <c r="H84" s="31"/>
      <c r="I84" s="31"/>
      <c r="J84" s="31"/>
      <c r="K84" s="31"/>
      <c r="L84" s="31"/>
      <c r="M84" s="31"/>
      <c r="N84" s="2"/>
      <c r="O84" s="2"/>
      <c r="P84" s="2"/>
      <c r="Q84" s="2"/>
      <c r="R84" s="2"/>
      <c r="S84" s="2"/>
      <c r="T84" s="3"/>
      <c r="U84" s="3"/>
      <c r="V84" s="3"/>
      <c r="W84" s="3"/>
      <c r="X84" s="3"/>
      <c r="Y84" s="3"/>
      <c r="Z84" s="3"/>
    </row>
    <row r="85" customFormat="false" ht="13.5" hidden="false" customHeight="false" outlineLevel="0" collapsed="false">
      <c r="A85" s="2"/>
      <c r="B85" s="31"/>
      <c r="C85" s="31"/>
      <c r="D85" s="31"/>
      <c r="E85" s="31"/>
      <c r="F85" s="31"/>
      <c r="G85" s="31"/>
      <c r="H85" s="31"/>
      <c r="I85" s="31"/>
      <c r="J85" s="31"/>
      <c r="K85" s="31"/>
      <c r="L85" s="31"/>
      <c r="M85" s="31"/>
      <c r="N85" s="2"/>
      <c r="O85" s="2"/>
      <c r="P85" s="2"/>
      <c r="Q85" s="2"/>
      <c r="R85" s="2"/>
      <c r="S85" s="2"/>
      <c r="T85" s="3"/>
      <c r="U85" s="3"/>
      <c r="V85" s="3"/>
      <c r="W85" s="3"/>
      <c r="X85" s="3"/>
      <c r="Y85" s="3"/>
      <c r="Z85" s="3"/>
    </row>
    <row r="86" customFormat="false" ht="13.5" hidden="false" customHeight="false" outlineLevel="0" collapsed="false">
      <c r="A86" s="2"/>
      <c r="B86" s="31"/>
      <c r="C86" s="31"/>
      <c r="D86" s="31"/>
      <c r="E86" s="31"/>
      <c r="F86" s="31"/>
      <c r="G86" s="31"/>
      <c r="H86" s="31"/>
      <c r="I86" s="31"/>
      <c r="J86" s="31"/>
      <c r="K86" s="31"/>
      <c r="L86" s="31"/>
      <c r="M86" s="31"/>
      <c r="N86" s="2"/>
      <c r="O86" s="2"/>
      <c r="P86" s="2"/>
      <c r="Q86" s="2"/>
      <c r="R86" s="2"/>
      <c r="S86" s="2"/>
      <c r="T86" s="3"/>
      <c r="U86" s="3"/>
      <c r="V86" s="3"/>
      <c r="W86" s="3"/>
      <c r="X86" s="3"/>
      <c r="Y86" s="3"/>
      <c r="Z86" s="3"/>
    </row>
    <row r="87" customFormat="false" ht="13.5" hidden="false" customHeight="false" outlineLevel="0" collapsed="false">
      <c r="A87" s="2"/>
      <c r="B87" s="31"/>
      <c r="C87" s="31"/>
      <c r="D87" s="31"/>
      <c r="E87" s="31"/>
      <c r="F87" s="31"/>
      <c r="G87" s="31"/>
      <c r="H87" s="31"/>
      <c r="I87" s="31"/>
      <c r="J87" s="31"/>
      <c r="K87" s="31"/>
      <c r="L87" s="31"/>
      <c r="M87" s="31"/>
      <c r="N87" s="2"/>
      <c r="O87" s="2"/>
      <c r="P87" s="2"/>
      <c r="Q87" s="2"/>
      <c r="R87" s="2"/>
      <c r="S87" s="2"/>
      <c r="T87" s="3"/>
      <c r="U87" s="3"/>
      <c r="V87" s="3"/>
      <c r="W87" s="3"/>
      <c r="X87" s="3"/>
      <c r="Y87" s="3"/>
      <c r="Z87" s="3"/>
    </row>
    <row r="88" customFormat="false" ht="13.5" hidden="false" customHeight="false" outlineLevel="0" collapsed="false">
      <c r="A88" s="2"/>
      <c r="B88" s="31"/>
      <c r="C88" s="31"/>
      <c r="D88" s="31"/>
      <c r="E88" s="31"/>
      <c r="F88" s="31"/>
      <c r="G88" s="31"/>
      <c r="H88" s="31"/>
      <c r="I88" s="31"/>
      <c r="J88" s="31"/>
      <c r="K88" s="31"/>
      <c r="L88" s="31"/>
      <c r="M88" s="31"/>
      <c r="N88" s="2"/>
      <c r="O88" s="2"/>
      <c r="P88" s="2"/>
      <c r="Q88" s="2"/>
      <c r="R88" s="2"/>
      <c r="S88" s="2"/>
      <c r="T88" s="3"/>
      <c r="U88" s="3"/>
      <c r="V88" s="3"/>
      <c r="W88" s="3"/>
      <c r="X88" s="3"/>
      <c r="Y88" s="3"/>
      <c r="Z88" s="3"/>
    </row>
    <row r="89" customFormat="false" ht="13.5" hidden="false" customHeight="false" outlineLevel="0" collapsed="false">
      <c r="A89" s="2"/>
      <c r="B89" s="31"/>
      <c r="C89" s="31"/>
      <c r="D89" s="31"/>
      <c r="E89" s="31"/>
      <c r="F89" s="31"/>
      <c r="G89" s="31"/>
      <c r="H89" s="31"/>
      <c r="I89" s="31"/>
      <c r="J89" s="31"/>
      <c r="K89" s="31"/>
      <c r="L89" s="31"/>
      <c r="M89" s="31"/>
      <c r="N89" s="2"/>
      <c r="O89" s="2"/>
      <c r="P89" s="2"/>
      <c r="Q89" s="2"/>
      <c r="R89" s="2"/>
      <c r="S89" s="2"/>
      <c r="T89" s="3"/>
      <c r="U89" s="3"/>
      <c r="V89" s="3"/>
      <c r="W89" s="3"/>
      <c r="X89" s="3"/>
      <c r="Y89" s="3"/>
      <c r="Z89" s="3"/>
    </row>
    <row r="90" customFormat="false" ht="13.5" hidden="false" customHeight="false" outlineLevel="0" collapsed="false">
      <c r="A90" s="2"/>
      <c r="B90" s="31"/>
      <c r="C90" s="31"/>
      <c r="D90" s="31"/>
      <c r="E90" s="31"/>
      <c r="F90" s="31"/>
      <c r="G90" s="31"/>
      <c r="H90" s="31"/>
      <c r="I90" s="31"/>
      <c r="J90" s="31"/>
      <c r="K90" s="31"/>
      <c r="L90" s="31"/>
      <c r="M90" s="31"/>
      <c r="N90" s="2"/>
      <c r="O90" s="2"/>
      <c r="P90" s="2"/>
      <c r="Q90" s="2"/>
      <c r="R90" s="2"/>
      <c r="S90" s="2"/>
      <c r="T90" s="3"/>
      <c r="U90" s="3"/>
      <c r="V90" s="3"/>
      <c r="W90" s="3"/>
      <c r="X90" s="3"/>
      <c r="Y90" s="3"/>
      <c r="Z90" s="3"/>
    </row>
  </sheetData>
  <mergeCells count="14">
    <mergeCell ref="A3:L3"/>
    <mergeCell ref="A4:L4"/>
    <mergeCell ref="A6:L6"/>
    <mergeCell ref="A7:A8"/>
    <mergeCell ref="B7:B8"/>
    <mergeCell ref="C7:G7"/>
    <mergeCell ref="H7:L7"/>
    <mergeCell ref="A25:M25"/>
    <mergeCell ref="A29:L29"/>
    <mergeCell ref="A30:A31"/>
    <mergeCell ref="B30:B31"/>
    <mergeCell ref="C30:G30"/>
    <mergeCell ref="H30:L30"/>
    <mergeCell ref="A44:M44"/>
  </mergeCells>
  <printOptions headings="false" gridLines="true" gridLinesSet="true" horizontalCentered="true" verticalCentered="false"/>
  <pageMargins left="0.7" right="0.7" top="0.75" bottom="0.75" header="0.511811023622047" footer="0.511811023622047"/>
  <pageSetup paperSize="9" scale="100" fitToWidth="1" fitToHeight="0" pageOrder="overThenDown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LibreOffice/25.2.2.2$Windows_X86_64 LibreOffice_project/7370d4be9e3cf6031a51beef54ff3bda878e3fac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2025-04-22T06:36:42Z</dcterms:created>
  <dc:creator>Admin</dc:creator>
  <dc:description/>
  <dc:language>it-IT</dc:language>
  <cp:lastModifiedBy/>
  <cp:lastPrinted>2025-05-31T10:27:39Z</cp:lastPrinted>
  <dcterms:modified xsi:type="dcterms:W3CDTF">2025-05-31T12:46:18Z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