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folli\Downloads\"/>
    </mc:Choice>
  </mc:AlternateContent>
  <bookViews>
    <workbookView xWindow="0" yWindow="0" windowWidth="19140" windowHeight="5172"/>
  </bookViews>
  <sheets>
    <sheet name="Dati SNPA" sheetId="1" r:id="rId1"/>
  </sheets>
  <definedNames>
    <definedName name="Print_Area" localSheetId="0">'Dati SNPA'!$A$1:$L$39</definedName>
  </definedNames>
  <calcPr calcId="152511"/>
  <extLst>
    <ext uri="GoogleSheetsCustomDataVersion2">
      <go:sheetsCustomData xmlns:go="http://customooxmlschemas.google.com/" r:id="rId5" roundtripDataChecksum="dR30XRM4kJhC98tUNMNqPu1ybNO0NsOWfLH4KYAQ0tY="/>
    </ext>
  </extLst>
</workbook>
</file>

<file path=xl/calcChain.xml><?xml version="1.0" encoding="utf-8"?>
<calcChain xmlns="http://schemas.openxmlformats.org/spreadsheetml/2006/main">
  <c r="G38" i="1" l="1"/>
  <c r="F38" i="1"/>
  <c r="E38" i="1"/>
  <c r="D38" i="1"/>
  <c r="C38" i="1"/>
  <c r="B37" i="1"/>
  <c r="L37" i="1" s="1"/>
  <c r="B36" i="1"/>
  <c r="L36" i="1" s="1"/>
  <c r="K35" i="1"/>
  <c r="I35" i="1"/>
  <c r="B35" i="1"/>
  <c r="J35" i="1" s="1"/>
  <c r="K34" i="1"/>
  <c r="I34" i="1"/>
  <c r="B34" i="1"/>
  <c r="H34" i="1" s="1"/>
  <c r="I33" i="1"/>
  <c r="B33" i="1"/>
  <c r="L33" i="1" s="1"/>
  <c r="B32" i="1"/>
  <c r="L32" i="1" s="1"/>
  <c r="K31" i="1"/>
  <c r="I31" i="1"/>
  <c r="B31" i="1"/>
  <c r="J31" i="1" s="1"/>
  <c r="K30" i="1"/>
  <c r="I30" i="1"/>
  <c r="B30" i="1"/>
  <c r="H30" i="1" s="1"/>
  <c r="I29" i="1"/>
  <c r="B29" i="1"/>
  <c r="L29" i="1" s="1"/>
  <c r="B28" i="1"/>
  <c r="L28" i="1" s="1"/>
  <c r="K27" i="1"/>
  <c r="I27" i="1"/>
  <c r="B27" i="1"/>
  <c r="J27" i="1" s="1"/>
  <c r="G20" i="1"/>
  <c r="F20" i="1"/>
  <c r="E20" i="1"/>
  <c r="D20" i="1"/>
  <c r="C20" i="1"/>
  <c r="B19" i="1"/>
  <c r="K19" i="1" s="1"/>
  <c r="L18" i="1"/>
  <c r="J18" i="1"/>
  <c r="B18" i="1"/>
  <c r="I18" i="1" s="1"/>
  <c r="L16" i="1"/>
  <c r="K16" i="1"/>
  <c r="J16" i="1"/>
  <c r="I16" i="1"/>
  <c r="H16" i="1"/>
  <c r="B16" i="1"/>
  <c r="K15" i="1"/>
  <c r="I15" i="1"/>
  <c r="H15" i="1"/>
  <c r="B15" i="1"/>
  <c r="L15" i="1" s="1"/>
  <c r="L14" i="1"/>
  <c r="B14" i="1"/>
  <c r="K14" i="1" s="1"/>
  <c r="L13" i="1"/>
  <c r="J13" i="1"/>
  <c r="B13" i="1"/>
  <c r="I13" i="1" s="1"/>
  <c r="L12" i="1"/>
  <c r="K12" i="1"/>
  <c r="J12" i="1"/>
  <c r="I12" i="1"/>
  <c r="H12" i="1"/>
  <c r="B12" i="1"/>
  <c r="K11" i="1"/>
  <c r="I11" i="1"/>
  <c r="H11" i="1"/>
  <c r="B11" i="1"/>
  <c r="L11" i="1" s="1"/>
  <c r="L10" i="1"/>
  <c r="B10" i="1"/>
  <c r="K10" i="1" s="1"/>
  <c r="L9" i="1"/>
  <c r="J9" i="1"/>
  <c r="B9" i="1"/>
  <c r="I9" i="1" s="1"/>
  <c r="L8" i="1"/>
  <c r="K8" i="1"/>
  <c r="J8" i="1"/>
  <c r="I8" i="1"/>
  <c r="H8" i="1"/>
  <c r="B8" i="1"/>
  <c r="K7" i="1"/>
  <c r="I7" i="1"/>
  <c r="H7" i="1"/>
  <c r="B7" i="1"/>
  <c r="L7" i="1" s="1"/>
  <c r="L6" i="1"/>
  <c r="K6" i="1"/>
  <c r="J6" i="1"/>
  <c r="I6" i="1"/>
  <c r="H6" i="1"/>
  <c r="L5" i="1"/>
  <c r="K5" i="1"/>
  <c r="J5" i="1"/>
  <c r="I5" i="1"/>
  <c r="B5" i="1"/>
  <c r="H5" i="1" s="1"/>
  <c r="J38" i="1" l="1"/>
  <c r="K38" i="1"/>
  <c r="H20" i="1"/>
  <c r="L19" i="1"/>
  <c r="K9" i="1"/>
  <c r="K13" i="1"/>
  <c r="K18" i="1"/>
  <c r="B20" i="1"/>
  <c r="I20" i="1" s="1"/>
  <c r="L27" i="1"/>
  <c r="H29" i="1"/>
  <c r="J30" i="1"/>
  <c r="L31" i="1"/>
  <c r="H33" i="1"/>
  <c r="J34" i="1"/>
  <c r="L35" i="1"/>
  <c r="H37" i="1"/>
  <c r="H28" i="1"/>
  <c r="J29" i="1"/>
  <c r="L30" i="1"/>
  <c r="H32" i="1"/>
  <c r="J33" i="1"/>
  <c r="L34" i="1"/>
  <c r="H36" i="1"/>
  <c r="J37" i="1"/>
  <c r="I37" i="1"/>
  <c r="J7" i="1"/>
  <c r="H10" i="1"/>
  <c r="J11" i="1"/>
  <c r="H14" i="1"/>
  <c r="J15" i="1"/>
  <c r="H19" i="1"/>
  <c r="I28" i="1"/>
  <c r="K29" i="1"/>
  <c r="I32" i="1"/>
  <c r="K33" i="1"/>
  <c r="I36" i="1"/>
  <c r="K37" i="1"/>
  <c r="H27" i="1"/>
  <c r="J28" i="1"/>
  <c r="H31" i="1"/>
  <c r="J32" i="1"/>
  <c r="H35" i="1"/>
  <c r="J36" i="1"/>
  <c r="I10" i="1"/>
  <c r="I19" i="1"/>
  <c r="H9" i="1"/>
  <c r="J14" i="1"/>
  <c r="J19" i="1"/>
  <c r="K28" i="1"/>
  <c r="K32" i="1"/>
  <c r="K36" i="1"/>
  <c r="B38" i="1"/>
  <c r="L38" i="1" s="1"/>
  <c r="I14" i="1"/>
  <c r="J10" i="1"/>
  <c r="H13" i="1"/>
  <c r="H18" i="1"/>
  <c r="K20" i="1" l="1"/>
  <c r="I38" i="1"/>
  <c r="J20" i="1"/>
  <c r="H38" i="1"/>
  <c r="L20" i="1"/>
</calcChain>
</file>

<file path=xl/sharedStrings.xml><?xml version="1.0" encoding="utf-8"?>
<sst xmlns="http://schemas.openxmlformats.org/spreadsheetml/2006/main" count="72" uniqueCount="38">
  <si>
    <t>ACQUE DI BALNEAZIONE - CLASSIFICAZIONE 2024</t>
  </si>
  <si>
    <t>ACQUE MARINE E DI TRANSIZIONE</t>
  </si>
  <si>
    <t>Regione</t>
  </si>
  <si>
    <t xml:space="preserve">tot. km di costa adibiti alla balneazione </t>
  </si>
  <si>
    <t>Classificazione 2020-2023 aree singole (km)</t>
  </si>
  <si>
    <t>Classificazione 2020-2023 aree singole (% di costa)</t>
  </si>
  <si>
    <t>Eccellente</t>
  </si>
  <si>
    <t>Buona</t>
  </si>
  <si>
    <t>Sufficiente</t>
  </si>
  <si>
    <t>Scarsa</t>
  </si>
  <si>
    <t>Non classificate</t>
  </si>
  <si>
    <t>Abruzzo</t>
  </si>
  <si>
    <t>Basilicata</t>
  </si>
  <si>
    <t>Calabria</t>
  </si>
  <si>
    <t>Campania</t>
  </si>
  <si>
    <t>Emilia-Romagna</t>
  </si>
  <si>
    <t>Friuli-Venezia Giulia</t>
  </si>
  <si>
    <t>Lazio</t>
  </si>
  <si>
    <t>Liguria</t>
  </si>
  <si>
    <t>Marche</t>
  </si>
  <si>
    <t xml:space="preserve">Molise </t>
  </si>
  <si>
    <t>Puglia</t>
  </si>
  <si>
    <t>Sardegna</t>
  </si>
  <si>
    <t>Sicilia</t>
  </si>
  <si>
    <t>n.d.</t>
  </si>
  <si>
    <t>Toscana</t>
  </si>
  <si>
    <t>Veneto</t>
  </si>
  <si>
    <t>TOTALE ACQUE MARINE
(esclusa Sicilia)</t>
  </si>
  <si>
    <t>In Sicilia il monitoraggio è svolto dal sistema sanitario regionale. Non sono disponibili i dati relativi alla classificazione 2023 in termini di lunghezza di costa.</t>
  </si>
  <si>
    <t>ACQUE LACUSTRI E FLUVIALI</t>
  </si>
  <si>
    <t>tot. km di costa adibiti alla balneazione 2023</t>
  </si>
  <si>
    <t>Lombardia</t>
  </si>
  <si>
    <t>Piemonte</t>
  </si>
  <si>
    <t>Prov. Aut. Bolzano</t>
  </si>
  <si>
    <t>Prov. Aut. Trento</t>
  </si>
  <si>
    <t>Umbria</t>
  </si>
  <si>
    <t>TOTALE ACQUE INTERNE</t>
  </si>
  <si>
    <t>In Lombardia e Provincia di Trento il monitoraggio è svolto dal sistema sanitario e i dati sono forniti dalla Regione Lombardia e dall’Agenzia per i servizi sanitari della Provincia autonoma di Trento.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</si>
</sst>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%"/>
    <numFmt numFmtId="166" formatCode="0.0"/>
  </numFmts>
  <fonts count="10" x14ac:knownFonts="1">
    <font>
      <sz val="10"/>
      <color rgb="FF000000"/>
      <name val="Calibri"/>
      <scheme val="minor"/>
    </font>
    <font>
      <b/>
      <sz val="10"/>
      <color rgb="FF000000"/>
      <name val="Arial"/>
    </font>
    <font>
      <sz val="10"/>
      <color rgb="FF000000"/>
      <name val="Arial"/>
    </font>
    <font>
      <sz val="10"/>
      <name val="Calibri"/>
    </font>
    <font>
      <sz val="10"/>
      <color theme="1"/>
      <name val="Arial"/>
    </font>
    <font>
      <b/>
      <sz val="10"/>
      <color theme="1"/>
      <name val="Arial"/>
    </font>
    <font>
      <b/>
      <sz val="11"/>
      <color theme="1"/>
      <name val="Arial"/>
    </font>
    <font>
      <sz val="11"/>
      <color rgb="FF000000"/>
      <name val="Calibri"/>
    </font>
    <font>
      <sz val="10"/>
      <color rgb="FF000000"/>
      <name val="Calibri"/>
    </font>
    <font>
      <b/>
      <sz val="11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rgb="FFCFE2F3"/>
      </patternFill>
    </fill>
    <fill>
      <patternFill patternType="solid">
        <fgColor theme="4" tint="0.39997558519241921"/>
        <bgColor indexed="64"/>
      </patternFill>
    </fill>
  </fills>
  <borders count="4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 applyFont="1" applyAlignme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vertical="center" wrapText="1"/>
    </xf>
    <xf numFmtId="165" fontId="1" fillId="0" borderId="0" xfId="0" applyNumberFormat="1" applyFont="1" applyAlignment="1">
      <alignment vertical="center" wrapText="1"/>
    </xf>
    <xf numFmtId="165" fontId="2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10" fontId="7" fillId="0" borderId="0" xfId="0" applyNumberFormat="1" applyFont="1"/>
    <xf numFmtId="0" fontId="8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Font="1" applyAlignment="1"/>
    <xf numFmtId="0" fontId="2" fillId="0" borderId="0" xfId="0" applyFont="1" applyAlignment="1">
      <alignment vertical="center" wrapText="1"/>
    </xf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166" fontId="2" fillId="0" borderId="2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166" fontId="2" fillId="0" borderId="2" xfId="0" applyNumberFormat="1" applyFont="1" applyBorder="1" applyAlignment="1">
      <alignment horizontal="center" wrapText="1"/>
    </xf>
    <xf numFmtId="165" fontId="2" fillId="0" borderId="8" xfId="0" applyNumberFormat="1" applyFont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3" fillId="4" borderId="16" xfId="0" applyFont="1" applyFill="1" applyBorder="1"/>
    <xf numFmtId="0" fontId="3" fillId="4" borderId="17" xfId="0" applyFont="1" applyFill="1" applyBorder="1"/>
    <xf numFmtId="166" fontId="2" fillId="0" borderId="13" xfId="0" applyNumberFormat="1" applyFont="1" applyBorder="1" applyAlignment="1">
      <alignment horizontal="center" vertical="center" wrapText="1"/>
    </xf>
    <xf numFmtId="165" fontId="2" fillId="0" borderId="13" xfId="0" applyNumberFormat="1" applyFont="1" applyBorder="1" applyAlignment="1">
      <alignment horizontal="center" vertical="center" wrapText="1"/>
    </xf>
    <xf numFmtId="165" fontId="2" fillId="0" borderId="14" xfId="0" applyNumberFormat="1" applyFont="1" applyBorder="1" applyAlignment="1">
      <alignment horizontal="center" vertical="center" wrapText="1"/>
    </xf>
    <xf numFmtId="0" fontId="3" fillId="2" borderId="5" xfId="0" applyFont="1" applyFill="1" applyBorder="1"/>
    <xf numFmtId="0" fontId="3" fillId="2" borderId="6" xfId="0" applyFont="1" applyFill="1" applyBorder="1"/>
    <xf numFmtId="166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166" fontId="2" fillId="0" borderId="19" xfId="0" applyNumberFormat="1" applyFont="1" applyBorder="1" applyAlignment="1">
      <alignment horizontal="center" wrapText="1"/>
    </xf>
    <xf numFmtId="165" fontId="2" fillId="0" borderId="19" xfId="0" applyNumberFormat="1" applyFont="1" applyBorder="1" applyAlignment="1">
      <alignment horizontal="center" vertical="center" wrapText="1"/>
    </xf>
    <xf numFmtId="165" fontId="2" fillId="0" borderId="20" xfId="0" applyNumberFormat="1" applyFont="1" applyBorder="1" applyAlignment="1">
      <alignment horizontal="center" vertical="center" wrapText="1"/>
    </xf>
    <xf numFmtId="166" fontId="9" fillId="0" borderId="16" xfId="0" applyNumberFormat="1" applyFont="1" applyBorder="1" applyAlignment="1">
      <alignment horizontal="center" vertical="center"/>
    </xf>
    <xf numFmtId="165" fontId="1" fillId="0" borderId="16" xfId="0" applyNumberFormat="1" applyFont="1" applyBorder="1" applyAlignment="1">
      <alignment horizontal="center" vertical="center" wrapText="1"/>
    </xf>
    <xf numFmtId="165" fontId="1" fillId="0" borderId="17" xfId="0" applyNumberFormat="1" applyFont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/>
    <xf numFmtId="0" fontId="2" fillId="0" borderId="23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3" fillId="2" borderId="34" xfId="0" applyFont="1" applyFill="1" applyBorder="1"/>
    <xf numFmtId="166" fontId="2" fillId="0" borderId="35" xfId="0" applyNumberFormat="1" applyFont="1" applyBorder="1" applyAlignment="1">
      <alignment horizontal="center" vertical="center" wrapText="1"/>
    </xf>
    <xf numFmtId="166" fontId="2" fillId="0" borderId="36" xfId="0" applyNumberFormat="1" applyFont="1" applyBorder="1" applyAlignment="1">
      <alignment horizontal="center" vertical="center" wrapText="1"/>
    </xf>
    <xf numFmtId="166" fontId="2" fillId="0" borderId="37" xfId="0" applyNumberFormat="1" applyFont="1" applyBorder="1" applyAlignment="1">
      <alignment horizontal="center" vertical="center" wrapText="1"/>
    </xf>
    <xf numFmtId="166" fontId="1" fillId="0" borderId="3" xfId="0" applyNumberFormat="1" applyFont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165" fontId="2" fillId="0" borderId="29" xfId="0" applyNumberFormat="1" applyFont="1" applyBorder="1" applyAlignment="1">
      <alignment horizontal="center" vertical="center" wrapText="1"/>
    </xf>
    <xf numFmtId="165" fontId="2" fillId="0" borderId="30" xfId="0" applyNumberFormat="1" applyFont="1" applyBorder="1" applyAlignment="1">
      <alignment horizontal="center" vertical="center" wrapText="1"/>
    </xf>
    <xf numFmtId="165" fontId="2" fillId="0" borderId="31" xfId="0" applyNumberFormat="1" applyFont="1" applyBorder="1" applyAlignment="1">
      <alignment horizontal="center" vertical="center" wrapText="1"/>
    </xf>
    <xf numFmtId="165" fontId="1" fillId="0" borderId="32" xfId="0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6" fontId="2" fillId="2" borderId="9" xfId="0" applyNumberFormat="1" applyFont="1" applyFill="1" applyBorder="1" applyAlignment="1">
      <alignment horizontal="center" vertical="center" wrapText="1"/>
    </xf>
    <xf numFmtId="166" fontId="2" fillId="2" borderId="11" xfId="0" applyNumberFormat="1" applyFont="1" applyFill="1" applyBorder="1" applyAlignment="1">
      <alignment horizontal="center" vertical="center" wrapText="1"/>
    </xf>
    <xf numFmtId="166" fontId="2" fillId="0" borderId="12" xfId="0" applyNumberFormat="1" applyFont="1" applyBorder="1" applyAlignment="1">
      <alignment horizontal="center" vertical="center" wrapText="1"/>
    </xf>
    <xf numFmtId="166" fontId="2" fillId="0" borderId="14" xfId="0" applyNumberFormat="1" applyFont="1" applyBorder="1" applyAlignment="1">
      <alignment horizontal="center" vertical="center" wrapText="1"/>
    </xf>
    <xf numFmtId="166" fontId="2" fillId="0" borderId="7" xfId="0" applyNumberFormat="1" applyFont="1" applyBorder="1" applyAlignment="1">
      <alignment horizontal="center" vertical="center" wrapText="1"/>
    </xf>
    <xf numFmtId="166" fontId="2" fillId="0" borderId="8" xfId="0" applyNumberFormat="1" applyFont="1" applyBorder="1" applyAlignment="1">
      <alignment horizontal="center" vertical="center" wrapText="1"/>
    </xf>
    <xf numFmtId="166" fontId="2" fillId="0" borderId="7" xfId="0" applyNumberFormat="1" applyFont="1" applyBorder="1" applyAlignment="1">
      <alignment horizontal="center" wrapText="1"/>
    </xf>
    <xf numFmtId="166" fontId="2" fillId="0" borderId="8" xfId="0" applyNumberFormat="1" applyFont="1" applyBorder="1" applyAlignment="1">
      <alignment horizontal="center" wrapText="1"/>
    </xf>
    <xf numFmtId="166" fontId="2" fillId="0" borderId="18" xfId="0" applyNumberFormat="1" applyFont="1" applyBorder="1" applyAlignment="1">
      <alignment horizontal="center" wrapText="1"/>
    </xf>
    <xf numFmtId="166" fontId="2" fillId="0" borderId="20" xfId="0" applyNumberFormat="1" applyFont="1" applyBorder="1" applyAlignment="1">
      <alignment horizontal="center" wrapText="1"/>
    </xf>
    <xf numFmtId="166" fontId="9" fillId="0" borderId="15" xfId="0" applyNumberFormat="1" applyFont="1" applyBorder="1" applyAlignment="1">
      <alignment horizontal="center" vertical="center"/>
    </xf>
    <xf numFmtId="166" fontId="9" fillId="0" borderId="17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wrapText="1"/>
    </xf>
    <xf numFmtId="164" fontId="4" fillId="0" borderId="2" xfId="0" applyNumberFormat="1" applyFont="1" applyBorder="1" applyAlignment="1">
      <alignment horizontal="center"/>
    </xf>
    <xf numFmtId="165" fontId="4" fillId="0" borderId="8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wrapText="1"/>
    </xf>
    <xf numFmtId="165" fontId="4" fillId="0" borderId="19" xfId="0" applyNumberFormat="1" applyFont="1" applyBorder="1" applyAlignment="1">
      <alignment horizontal="center" vertical="center" wrapText="1"/>
    </xf>
    <xf numFmtId="165" fontId="4" fillId="0" borderId="20" xfId="0" applyNumberFormat="1" applyFont="1" applyBorder="1" applyAlignment="1">
      <alignment horizontal="center" vertical="center" wrapText="1"/>
    </xf>
    <xf numFmtId="164" fontId="6" fillId="0" borderId="16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 wrapText="1"/>
    </xf>
    <xf numFmtId="165" fontId="5" fillId="0" borderId="17" xfId="0" applyNumberFormat="1" applyFont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 vertical="center" wrapText="1"/>
    </xf>
    <xf numFmtId="0" fontId="3" fillId="4" borderId="39" xfId="0" applyFont="1" applyFill="1" applyBorder="1"/>
    <xf numFmtId="0" fontId="3" fillId="4" borderId="40" xfId="0" applyFont="1" applyFill="1" applyBorder="1"/>
    <xf numFmtId="164" fontId="4" fillId="0" borderId="13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4" xfId="0" applyNumberFormat="1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0" borderId="23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164" fontId="4" fillId="0" borderId="30" xfId="0" applyNumberFormat="1" applyFont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164" fontId="4" fillId="0" borderId="35" xfId="0" applyNumberFormat="1" applyFont="1" applyBorder="1" applyAlignment="1">
      <alignment horizontal="center" vertical="center" wrapText="1"/>
    </xf>
    <xf numFmtId="164" fontId="4" fillId="0" borderId="36" xfId="0" applyNumberFormat="1" applyFont="1" applyBorder="1" applyAlignment="1">
      <alignment horizontal="center" vertical="center" wrapText="1"/>
    </xf>
    <xf numFmtId="164" fontId="4" fillId="0" borderId="37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/>
    </xf>
    <xf numFmtId="165" fontId="4" fillId="0" borderId="29" xfId="0" applyNumberFormat="1" applyFont="1" applyBorder="1" applyAlignment="1">
      <alignment horizontal="center" vertical="center" wrapText="1"/>
    </xf>
    <xf numFmtId="165" fontId="4" fillId="0" borderId="30" xfId="0" applyNumberFormat="1" applyFont="1" applyBorder="1" applyAlignment="1">
      <alignment horizontal="center" vertical="center" wrapText="1"/>
    </xf>
    <xf numFmtId="165" fontId="4" fillId="0" borderId="31" xfId="0" applyNumberFormat="1" applyFont="1" applyBorder="1" applyAlignment="1">
      <alignment horizontal="center" vertical="center" wrapText="1"/>
    </xf>
    <xf numFmtId="165" fontId="5" fillId="0" borderId="32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wrapText="1"/>
    </xf>
    <xf numFmtId="164" fontId="4" fillId="0" borderId="8" xfId="0" applyNumberFormat="1" applyFont="1" applyBorder="1" applyAlignment="1">
      <alignment horizontal="center" wrapText="1"/>
    </xf>
    <xf numFmtId="164" fontId="4" fillId="0" borderId="7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64" fontId="4" fillId="0" borderId="18" xfId="0" applyNumberFormat="1" applyFont="1" applyBorder="1" applyAlignment="1">
      <alignment horizontal="center" wrapText="1"/>
    </xf>
    <xf numFmtId="164" fontId="4" fillId="0" borderId="20" xfId="0" applyNumberFormat="1" applyFont="1" applyBorder="1" applyAlignment="1">
      <alignment horizontal="center" wrapText="1"/>
    </xf>
    <xf numFmtId="164" fontId="6" fillId="0" borderId="15" xfId="0" applyNumberFormat="1" applyFont="1" applyBorder="1" applyAlignment="1">
      <alignment horizontal="center" vertical="center"/>
    </xf>
    <xf numFmtId="164" fontId="6" fillId="0" borderId="17" xfId="0" applyNumberFormat="1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1"/>
  <sheetViews>
    <sheetView tabSelected="1" topLeftCell="A28" workbookViewId="0">
      <selection activeCell="A39" sqref="A39:XFD39"/>
    </sheetView>
  </sheetViews>
  <sheetFormatPr defaultColWidth="14.44140625" defaultRowHeight="15" customHeight="1" x14ac:dyDescent="0.3"/>
  <cols>
    <col min="1" max="1" width="25" customWidth="1"/>
    <col min="2" max="2" width="16" customWidth="1"/>
    <col min="3" max="3" width="14" customWidth="1"/>
    <col min="4" max="4" width="9.109375" customWidth="1"/>
    <col min="5" max="5" width="11.109375" customWidth="1"/>
    <col min="6" max="6" width="8.5546875" customWidth="1"/>
    <col min="7" max="7" width="11.88671875" customWidth="1"/>
    <col min="8" max="8" width="11.109375" customWidth="1"/>
    <col min="9" max="9" width="9.109375" customWidth="1"/>
    <col min="10" max="10" width="10.6640625" customWidth="1"/>
    <col min="11" max="11" width="8.5546875" customWidth="1"/>
    <col min="12" max="12" width="12.88671875" customWidth="1"/>
    <col min="13" max="18" width="11.5546875" customWidth="1"/>
  </cols>
  <sheetData>
    <row r="1" spans="1:25" ht="48" customHeight="1" thickBot="1" x14ac:dyDescent="0.35">
      <c r="A1" s="14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"/>
      <c r="N1" s="1"/>
      <c r="O1" s="1"/>
      <c r="P1" s="1"/>
      <c r="Q1" s="1"/>
      <c r="R1" s="1"/>
    </row>
    <row r="2" spans="1:25" ht="27.75" customHeight="1" thickBot="1" x14ac:dyDescent="0.35">
      <c r="A2" s="79" t="s">
        <v>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1"/>
      <c r="M2" s="1"/>
      <c r="N2" s="1"/>
      <c r="O2" s="1"/>
      <c r="P2" s="1"/>
      <c r="Q2" s="1"/>
      <c r="R2" s="1"/>
    </row>
    <row r="3" spans="1:25" ht="29.25" customHeight="1" x14ac:dyDescent="0.3">
      <c r="A3" s="87" t="s">
        <v>2</v>
      </c>
      <c r="B3" s="95" t="s">
        <v>3</v>
      </c>
      <c r="C3" s="104" t="s">
        <v>4</v>
      </c>
      <c r="D3" s="25"/>
      <c r="E3" s="25"/>
      <c r="F3" s="25"/>
      <c r="G3" s="26"/>
      <c r="H3" s="92" t="s">
        <v>5</v>
      </c>
      <c r="I3" s="25"/>
      <c r="J3" s="25"/>
      <c r="K3" s="25"/>
      <c r="L3" s="26"/>
      <c r="M3" s="1"/>
      <c r="N3" s="1"/>
      <c r="O3" s="1"/>
      <c r="P3" s="1"/>
      <c r="Q3" s="1"/>
      <c r="R3" s="1"/>
    </row>
    <row r="4" spans="1:25" ht="28.5" customHeight="1" thickBot="1" x14ac:dyDescent="0.35">
      <c r="A4" s="37"/>
      <c r="B4" s="44"/>
      <c r="C4" s="105" t="s">
        <v>6</v>
      </c>
      <c r="D4" s="85" t="s">
        <v>7</v>
      </c>
      <c r="E4" s="85" t="s">
        <v>8</v>
      </c>
      <c r="F4" s="85" t="s">
        <v>9</v>
      </c>
      <c r="G4" s="86" t="s">
        <v>10</v>
      </c>
      <c r="H4" s="93" t="s">
        <v>6</v>
      </c>
      <c r="I4" s="85" t="s">
        <v>7</v>
      </c>
      <c r="J4" s="85" t="s">
        <v>8</v>
      </c>
      <c r="K4" s="85" t="s">
        <v>9</v>
      </c>
      <c r="L4" s="86" t="s">
        <v>10</v>
      </c>
      <c r="M4" s="1"/>
      <c r="N4" s="1"/>
      <c r="O4" s="1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8" customHeight="1" x14ac:dyDescent="0.3">
      <c r="A5" s="88" t="s">
        <v>11</v>
      </c>
      <c r="B5" s="96">
        <f>SUM(C5:G5)</f>
        <v>119.59</v>
      </c>
      <c r="C5" s="106">
        <v>107.3</v>
      </c>
      <c r="D5" s="82">
        <v>5.09</v>
      </c>
      <c r="E5" s="82">
        <v>3.3</v>
      </c>
      <c r="F5" s="82">
        <v>3.9</v>
      </c>
      <c r="G5" s="107">
        <v>0</v>
      </c>
      <c r="H5" s="100">
        <f t="shared" ref="H5:L5" si="0">C5/$B5</f>
        <v>0.89723221005100751</v>
      </c>
      <c r="I5" s="83">
        <f t="shared" si="0"/>
        <v>4.2562087131031018E-2</v>
      </c>
      <c r="J5" s="83">
        <f t="shared" si="0"/>
        <v>2.7594280458232291E-2</v>
      </c>
      <c r="K5" s="83">
        <f t="shared" si="0"/>
        <v>3.2611422359729074E-2</v>
      </c>
      <c r="L5" s="84">
        <f t="shared" si="0"/>
        <v>0</v>
      </c>
      <c r="M5" s="3"/>
      <c r="N5" s="3"/>
      <c r="O5" s="1"/>
      <c r="P5" s="4"/>
      <c r="Q5" s="5"/>
      <c r="R5" s="5"/>
      <c r="S5" s="5"/>
      <c r="T5" s="5"/>
    </row>
    <row r="6" spans="1:25" ht="18" customHeight="1" x14ac:dyDescent="0.3">
      <c r="A6" s="89" t="s">
        <v>12</v>
      </c>
      <c r="B6" s="97">
        <v>58.7</v>
      </c>
      <c r="C6" s="108">
        <v>56.8</v>
      </c>
      <c r="D6" s="69">
        <v>1.9</v>
      </c>
      <c r="E6" s="69">
        <v>0</v>
      </c>
      <c r="F6" s="69">
        <v>0</v>
      </c>
      <c r="G6" s="109">
        <v>0</v>
      </c>
      <c r="H6" s="101">
        <f t="shared" ref="H6:L6" si="1">C6/$B6</f>
        <v>0.96763202725724007</v>
      </c>
      <c r="I6" s="68">
        <f t="shared" si="1"/>
        <v>3.2367972742759793E-2</v>
      </c>
      <c r="J6" s="68">
        <f t="shared" si="1"/>
        <v>0</v>
      </c>
      <c r="K6" s="68">
        <f t="shared" si="1"/>
        <v>0</v>
      </c>
      <c r="L6" s="71">
        <f t="shared" si="1"/>
        <v>0</v>
      </c>
      <c r="M6" s="3"/>
      <c r="N6" s="3"/>
      <c r="O6" s="1"/>
      <c r="P6" s="5"/>
      <c r="Q6" s="5"/>
      <c r="R6" s="5"/>
      <c r="S6" s="5"/>
      <c r="T6" s="5"/>
    </row>
    <row r="7" spans="1:25" ht="18" customHeight="1" x14ac:dyDescent="0.3">
      <c r="A7" s="89" t="s">
        <v>13</v>
      </c>
      <c r="B7" s="97">
        <f t="shared" ref="B7:B16" si="2">SUM(C7:G7)</f>
        <v>671</v>
      </c>
      <c r="C7" s="110">
        <v>601.5</v>
      </c>
      <c r="D7" s="67">
        <v>40.200000000000003</v>
      </c>
      <c r="E7" s="67">
        <v>10.3</v>
      </c>
      <c r="F7" s="67">
        <v>14.2</v>
      </c>
      <c r="G7" s="72">
        <v>4.8</v>
      </c>
      <c r="H7" s="101">
        <f t="shared" ref="H7:L7" si="3">C7/$B7</f>
        <v>0.89642324888226532</v>
      </c>
      <c r="I7" s="68">
        <f t="shared" si="3"/>
        <v>5.9910581222056634E-2</v>
      </c>
      <c r="J7" s="68">
        <f t="shared" si="3"/>
        <v>1.5350223546944859E-2</v>
      </c>
      <c r="K7" s="68">
        <f t="shared" si="3"/>
        <v>2.1162444113263783E-2</v>
      </c>
      <c r="L7" s="71">
        <f t="shared" si="3"/>
        <v>7.1535022354694486E-3</v>
      </c>
      <c r="M7" s="3"/>
      <c r="N7" s="3"/>
      <c r="O7" s="1"/>
      <c r="P7" s="5"/>
      <c r="Q7" s="5"/>
      <c r="R7" s="5"/>
      <c r="S7" s="5"/>
      <c r="T7" s="5"/>
    </row>
    <row r="8" spans="1:25" ht="18" customHeight="1" x14ac:dyDescent="0.3">
      <c r="A8" s="89" t="s">
        <v>14</v>
      </c>
      <c r="B8" s="97">
        <f t="shared" si="2"/>
        <v>479.53699999999998</v>
      </c>
      <c r="C8" s="110">
        <v>432.57299999999998</v>
      </c>
      <c r="D8" s="67">
        <v>26.881</v>
      </c>
      <c r="E8" s="67">
        <v>3.7040000000000002</v>
      </c>
      <c r="F8" s="67">
        <v>15.012</v>
      </c>
      <c r="G8" s="72">
        <v>1.367</v>
      </c>
      <c r="H8" s="101">
        <f t="shared" ref="H8:L8" si="4">C8/$B8</f>
        <v>0.90206386577052444</v>
      </c>
      <c r="I8" s="68">
        <f t="shared" si="4"/>
        <v>5.6056154165372019E-2</v>
      </c>
      <c r="J8" s="68">
        <f t="shared" si="4"/>
        <v>7.7241172214031458E-3</v>
      </c>
      <c r="K8" s="68">
        <f t="shared" si="4"/>
        <v>3.1305196470762423E-2</v>
      </c>
      <c r="L8" s="71">
        <f t="shared" si="4"/>
        <v>2.8506663719379318E-3</v>
      </c>
      <c r="M8" s="3"/>
      <c r="N8" s="3"/>
      <c r="O8" s="1"/>
      <c r="P8" s="5"/>
      <c r="Q8" s="5"/>
      <c r="R8" s="5"/>
      <c r="S8" s="5"/>
      <c r="T8" s="5"/>
    </row>
    <row r="9" spans="1:25" ht="18" customHeight="1" x14ac:dyDescent="0.3">
      <c r="A9" s="89" t="s">
        <v>15</v>
      </c>
      <c r="B9" s="97">
        <f t="shared" si="2"/>
        <v>107.8</v>
      </c>
      <c r="C9" s="108">
        <v>101.8</v>
      </c>
      <c r="D9" s="69">
        <v>5.3</v>
      </c>
      <c r="E9" s="69">
        <v>0.7</v>
      </c>
      <c r="F9" s="69">
        <v>0</v>
      </c>
      <c r="G9" s="109">
        <v>0</v>
      </c>
      <c r="H9" s="101">
        <f t="shared" ref="H9:L9" si="5">C9/$B9</f>
        <v>0.94434137291280151</v>
      </c>
      <c r="I9" s="68">
        <f t="shared" si="5"/>
        <v>4.9165120593692019E-2</v>
      </c>
      <c r="J9" s="68">
        <f t="shared" si="5"/>
        <v>6.4935064935064931E-3</v>
      </c>
      <c r="K9" s="68">
        <f t="shared" si="5"/>
        <v>0</v>
      </c>
      <c r="L9" s="71">
        <f t="shared" si="5"/>
        <v>0</v>
      </c>
      <c r="M9" s="3"/>
      <c r="N9" s="3"/>
      <c r="O9" s="1"/>
      <c r="P9" s="5"/>
      <c r="Q9" s="5"/>
      <c r="R9" s="5"/>
      <c r="S9" s="5"/>
      <c r="T9" s="5"/>
    </row>
    <row r="10" spans="1:25" ht="18" customHeight="1" x14ac:dyDescent="0.3">
      <c r="A10" s="89" t="s">
        <v>16</v>
      </c>
      <c r="B10" s="97">
        <f t="shared" si="2"/>
        <v>70.52600000000001</v>
      </c>
      <c r="C10" s="110">
        <v>69.828000000000003</v>
      </c>
      <c r="D10" s="67">
        <v>0.433</v>
      </c>
      <c r="E10" s="67">
        <v>0.26500000000000001</v>
      </c>
      <c r="F10" s="67">
        <v>0</v>
      </c>
      <c r="G10" s="72">
        <v>0</v>
      </c>
      <c r="H10" s="101">
        <f t="shared" ref="H10:L10" si="6">C10/$B10</f>
        <v>0.99010294075943617</v>
      </c>
      <c r="I10" s="68">
        <f t="shared" si="6"/>
        <v>6.1395797294614739E-3</v>
      </c>
      <c r="J10" s="68">
        <f t="shared" si="6"/>
        <v>3.7574795111022883E-3</v>
      </c>
      <c r="K10" s="68">
        <f t="shared" si="6"/>
        <v>0</v>
      </c>
      <c r="L10" s="71">
        <f t="shared" si="6"/>
        <v>0</v>
      </c>
      <c r="M10" s="3"/>
      <c r="N10" s="3"/>
      <c r="O10" s="1"/>
      <c r="P10" s="5"/>
      <c r="Q10" s="5"/>
      <c r="R10" s="5"/>
      <c r="S10" s="5"/>
      <c r="T10" s="5"/>
    </row>
    <row r="11" spans="1:25" ht="18" customHeight="1" x14ac:dyDescent="0.3">
      <c r="A11" s="89" t="s">
        <v>17</v>
      </c>
      <c r="B11" s="97">
        <f t="shared" si="2"/>
        <v>263.89999999999998</v>
      </c>
      <c r="C11" s="108">
        <v>244.6</v>
      </c>
      <c r="D11" s="69">
        <v>12.8</v>
      </c>
      <c r="E11" s="69">
        <v>3.2</v>
      </c>
      <c r="F11" s="69">
        <v>2</v>
      </c>
      <c r="G11" s="109">
        <v>1.3</v>
      </c>
      <c r="H11" s="101">
        <f t="shared" ref="H11:L11" si="7">C11/$B11</f>
        <v>0.92686623721106487</v>
      </c>
      <c r="I11" s="68">
        <f t="shared" si="7"/>
        <v>4.8503220917014027E-2</v>
      </c>
      <c r="J11" s="68">
        <f t="shared" si="7"/>
        <v>1.2125805229253507E-2</v>
      </c>
      <c r="K11" s="68">
        <f t="shared" si="7"/>
        <v>7.578628268283441E-3</v>
      </c>
      <c r="L11" s="71">
        <f t="shared" si="7"/>
        <v>4.9261083743842374E-3</v>
      </c>
      <c r="M11" s="3"/>
      <c r="N11" s="3"/>
      <c r="O11" s="1"/>
      <c r="P11" s="5"/>
      <c r="Q11" s="5"/>
      <c r="R11" s="5"/>
      <c r="S11" s="5"/>
      <c r="T11" s="5"/>
    </row>
    <row r="12" spans="1:25" ht="18" customHeight="1" x14ac:dyDescent="0.3">
      <c r="A12" s="89" t="s">
        <v>18</v>
      </c>
      <c r="B12" s="97">
        <f t="shared" si="2"/>
        <v>369.7</v>
      </c>
      <c r="C12" s="108">
        <v>333.8</v>
      </c>
      <c r="D12" s="69">
        <v>23.4</v>
      </c>
      <c r="E12" s="69">
        <v>5.2</v>
      </c>
      <c r="F12" s="69">
        <v>7.2</v>
      </c>
      <c r="G12" s="109">
        <v>0.1</v>
      </c>
      <c r="H12" s="101">
        <f t="shared" ref="H12:L12" si="8">C12/$B12</f>
        <v>0.90289423857181506</v>
      </c>
      <c r="I12" s="68">
        <f t="shared" si="8"/>
        <v>6.3294563159318362E-2</v>
      </c>
      <c r="J12" s="68">
        <f t="shared" si="8"/>
        <v>1.4065458479848527E-2</v>
      </c>
      <c r="K12" s="68">
        <f t="shared" si="8"/>
        <v>1.9475250202867191E-2</v>
      </c>
      <c r="L12" s="71">
        <f t="shared" si="8"/>
        <v>2.7048958615093319E-4</v>
      </c>
      <c r="M12" s="3"/>
      <c r="N12" s="3"/>
      <c r="O12" s="1"/>
      <c r="P12" s="5"/>
      <c r="Q12" s="5"/>
      <c r="R12" s="5"/>
      <c r="S12" s="5"/>
      <c r="T12" s="5"/>
    </row>
    <row r="13" spans="1:25" ht="18" customHeight="1" x14ac:dyDescent="0.3">
      <c r="A13" s="89" t="s">
        <v>19</v>
      </c>
      <c r="B13" s="97">
        <f t="shared" si="2"/>
        <v>161.78799999999998</v>
      </c>
      <c r="C13" s="108">
        <v>158.13999999999999</v>
      </c>
      <c r="D13" s="69">
        <v>2.8759999999999999</v>
      </c>
      <c r="E13" s="69">
        <v>0.40200000000000002</v>
      </c>
      <c r="F13" s="69">
        <v>0.37</v>
      </c>
      <c r="G13" s="109">
        <v>0</v>
      </c>
      <c r="H13" s="101">
        <f t="shared" ref="H13:L13" si="9">C13/$B13</f>
        <v>0.97745197418844421</v>
      </c>
      <c r="I13" s="68">
        <f t="shared" si="9"/>
        <v>1.7776349296610379E-2</v>
      </c>
      <c r="J13" s="68">
        <f t="shared" si="9"/>
        <v>2.4847331075234262E-3</v>
      </c>
      <c r="K13" s="68">
        <f t="shared" si="9"/>
        <v>2.2869434074220588E-3</v>
      </c>
      <c r="L13" s="71">
        <f t="shared" si="9"/>
        <v>0</v>
      </c>
      <c r="M13" s="3"/>
      <c r="N13" s="3"/>
      <c r="O13" s="1"/>
      <c r="P13" s="5"/>
      <c r="Q13" s="5"/>
      <c r="R13" s="5"/>
      <c r="S13" s="5"/>
      <c r="T13" s="5"/>
    </row>
    <row r="14" spans="1:25" ht="18" customHeight="1" x14ac:dyDescent="0.3">
      <c r="A14" s="89" t="s">
        <v>20</v>
      </c>
      <c r="B14" s="97">
        <f t="shared" si="2"/>
        <v>33</v>
      </c>
      <c r="C14" s="111">
        <v>30.715</v>
      </c>
      <c r="D14" s="70">
        <v>2.2850000000000001</v>
      </c>
      <c r="E14" s="70">
        <v>0</v>
      </c>
      <c r="F14" s="69">
        <v>0</v>
      </c>
      <c r="G14" s="112">
        <v>0</v>
      </c>
      <c r="H14" s="101">
        <f t="shared" ref="H14:L14" si="10">C14/$B14</f>
        <v>0.93075757575757578</v>
      </c>
      <c r="I14" s="68">
        <f t="shared" si="10"/>
        <v>6.9242424242424244E-2</v>
      </c>
      <c r="J14" s="68">
        <f t="shared" si="10"/>
        <v>0</v>
      </c>
      <c r="K14" s="68">
        <f t="shared" si="10"/>
        <v>0</v>
      </c>
      <c r="L14" s="71">
        <f t="shared" si="10"/>
        <v>0</v>
      </c>
      <c r="M14" s="3"/>
      <c r="N14" s="3"/>
      <c r="O14" s="1"/>
      <c r="P14" s="5"/>
      <c r="Q14" s="5"/>
      <c r="R14" s="5"/>
      <c r="S14" s="5"/>
      <c r="T14" s="5"/>
    </row>
    <row r="15" spans="1:25" ht="18" customHeight="1" x14ac:dyDescent="0.3">
      <c r="A15" s="89" t="s">
        <v>21</v>
      </c>
      <c r="B15" s="97">
        <f t="shared" si="2"/>
        <v>882.81051999999897</v>
      </c>
      <c r="C15" s="108">
        <v>879.99121999999898</v>
      </c>
      <c r="D15" s="69">
        <v>1.7553000000000001</v>
      </c>
      <c r="E15" s="69">
        <v>1.0640000000000001</v>
      </c>
      <c r="F15" s="69">
        <v>0</v>
      </c>
      <c r="G15" s="109">
        <v>0</v>
      </c>
      <c r="H15" s="101">
        <f t="shared" ref="H15:L15" si="11">C15/$B15</f>
        <v>0.99680644947457131</v>
      </c>
      <c r="I15" s="68">
        <f t="shared" si="11"/>
        <v>1.9883088842212733E-3</v>
      </c>
      <c r="J15" s="68">
        <f t="shared" si="11"/>
        <v>1.2052416412074488E-3</v>
      </c>
      <c r="K15" s="68">
        <f t="shared" si="11"/>
        <v>0</v>
      </c>
      <c r="L15" s="71">
        <f t="shared" si="11"/>
        <v>0</v>
      </c>
      <c r="M15" s="3"/>
      <c r="N15" s="3"/>
      <c r="O15" s="1"/>
      <c r="P15" s="5"/>
      <c r="Q15" s="5"/>
      <c r="R15" s="5"/>
      <c r="S15" s="5"/>
      <c r="T15" s="5"/>
    </row>
    <row r="16" spans="1:25" ht="18" customHeight="1" x14ac:dyDescent="0.3">
      <c r="A16" s="89" t="s">
        <v>22</v>
      </c>
      <c r="B16" s="97">
        <f t="shared" si="2"/>
        <v>1410.002</v>
      </c>
      <c r="C16" s="108">
        <v>1387.93</v>
      </c>
      <c r="D16" s="69">
        <v>20.82</v>
      </c>
      <c r="E16" s="69">
        <v>0.33700000000000002</v>
      </c>
      <c r="F16" s="69">
        <v>0.91500000000000004</v>
      </c>
      <c r="G16" s="109">
        <v>0</v>
      </c>
      <c r="H16" s="101">
        <f t="shared" ref="H16:L16" si="12">C16/$B16</f>
        <v>0.98434612149486322</v>
      </c>
      <c r="I16" s="68">
        <f t="shared" si="12"/>
        <v>1.4765936502217728E-2</v>
      </c>
      <c r="J16" s="68">
        <f t="shared" si="12"/>
        <v>2.3900675318191042E-4</v>
      </c>
      <c r="K16" s="68">
        <f t="shared" si="12"/>
        <v>6.4893524973723448E-4</v>
      </c>
      <c r="L16" s="71">
        <f t="shared" si="12"/>
        <v>0</v>
      </c>
      <c r="M16" s="3"/>
      <c r="N16" s="3"/>
      <c r="O16" s="1"/>
      <c r="P16" s="5"/>
      <c r="Q16" s="5"/>
      <c r="R16" s="5"/>
      <c r="S16" s="5"/>
      <c r="T16" s="5"/>
    </row>
    <row r="17" spans="1:20" ht="18" customHeight="1" x14ac:dyDescent="0.3">
      <c r="A17" s="89" t="s">
        <v>23</v>
      </c>
      <c r="B17" s="97" t="s">
        <v>24</v>
      </c>
      <c r="C17" s="110" t="s">
        <v>24</v>
      </c>
      <c r="D17" s="67" t="s">
        <v>24</v>
      </c>
      <c r="E17" s="67" t="s">
        <v>24</v>
      </c>
      <c r="F17" s="67" t="s">
        <v>24</v>
      </c>
      <c r="G17" s="72" t="s">
        <v>24</v>
      </c>
      <c r="H17" s="94" t="s">
        <v>24</v>
      </c>
      <c r="I17" s="67" t="s">
        <v>24</v>
      </c>
      <c r="J17" s="67" t="s">
        <v>24</v>
      </c>
      <c r="K17" s="67" t="s">
        <v>24</v>
      </c>
      <c r="L17" s="72" t="s">
        <v>24</v>
      </c>
      <c r="M17" s="1"/>
      <c r="N17" s="1"/>
      <c r="O17" s="1"/>
      <c r="P17" s="5"/>
      <c r="Q17" s="5"/>
      <c r="R17" s="5"/>
      <c r="S17" s="5"/>
      <c r="T17" s="5"/>
    </row>
    <row r="18" spans="1:20" ht="18" customHeight="1" x14ac:dyDescent="0.3">
      <c r="A18" s="89" t="s">
        <v>25</v>
      </c>
      <c r="B18" s="97">
        <f t="shared" ref="B18:B19" si="13">SUM(C18:G18)</f>
        <v>596.71795294454409</v>
      </c>
      <c r="C18" s="110">
        <v>586.26151591482699</v>
      </c>
      <c r="D18" s="67">
        <v>6.9808684429461003</v>
      </c>
      <c r="E18" s="67">
        <v>3.4755685867709998</v>
      </c>
      <c r="F18" s="67">
        <v>0</v>
      </c>
      <c r="G18" s="72">
        <v>0</v>
      </c>
      <c r="H18" s="101">
        <f t="shared" ref="H18:L18" si="14">C18/$B18</f>
        <v>0.98247675140639035</v>
      </c>
      <c r="I18" s="68">
        <f t="shared" si="14"/>
        <v>1.169877394923103E-2</v>
      </c>
      <c r="J18" s="68">
        <f t="shared" si="14"/>
        <v>5.8244746443786004E-3</v>
      </c>
      <c r="K18" s="68">
        <f t="shared" si="14"/>
        <v>0</v>
      </c>
      <c r="L18" s="71">
        <f t="shared" si="14"/>
        <v>0</v>
      </c>
      <c r="M18" s="3"/>
      <c r="N18" s="3"/>
      <c r="O18" s="1"/>
      <c r="P18" s="5"/>
      <c r="Q18" s="5"/>
      <c r="R18" s="5"/>
      <c r="S18" s="5"/>
      <c r="T18" s="5"/>
    </row>
    <row r="19" spans="1:20" ht="18" customHeight="1" thickBot="1" x14ac:dyDescent="0.35">
      <c r="A19" s="90" t="s">
        <v>26</v>
      </c>
      <c r="B19" s="98">
        <f t="shared" si="13"/>
        <v>100.7</v>
      </c>
      <c r="C19" s="113">
        <v>98.7</v>
      </c>
      <c r="D19" s="73">
        <v>2</v>
      </c>
      <c r="E19" s="73">
        <v>0</v>
      </c>
      <c r="F19" s="73">
        <v>0</v>
      </c>
      <c r="G19" s="114">
        <v>0</v>
      </c>
      <c r="H19" s="102">
        <f t="shared" ref="H19:L19" si="15">C19/$B19</f>
        <v>0.9801390268123138</v>
      </c>
      <c r="I19" s="74">
        <f t="shared" si="15"/>
        <v>1.9860973187686197E-2</v>
      </c>
      <c r="J19" s="74">
        <f t="shared" si="15"/>
        <v>0</v>
      </c>
      <c r="K19" s="74">
        <f t="shared" si="15"/>
        <v>0</v>
      </c>
      <c r="L19" s="75">
        <f t="shared" si="15"/>
        <v>0</v>
      </c>
      <c r="M19" s="3"/>
      <c r="N19" s="3"/>
      <c r="O19" s="1"/>
      <c r="P19" s="5"/>
      <c r="Q19" s="5"/>
      <c r="R19" s="5"/>
      <c r="S19" s="5"/>
      <c r="T19" s="5"/>
    </row>
    <row r="20" spans="1:20" ht="40.049999999999997" customHeight="1" thickBot="1" x14ac:dyDescent="0.35">
      <c r="A20" s="91" t="s">
        <v>27</v>
      </c>
      <c r="B20" s="99">
        <f t="shared" ref="B20:G20" si="16">SUM(B5:B19)</f>
        <v>5325.7714729445424</v>
      </c>
      <c r="C20" s="115">
        <f t="shared" si="16"/>
        <v>5089.9387359148259</v>
      </c>
      <c r="D20" s="76">
        <f t="shared" si="16"/>
        <v>152.72116844294609</v>
      </c>
      <c r="E20" s="76">
        <f t="shared" si="16"/>
        <v>31.947568586771002</v>
      </c>
      <c r="F20" s="76">
        <f t="shared" si="16"/>
        <v>43.596999999999994</v>
      </c>
      <c r="G20" s="116">
        <f t="shared" si="16"/>
        <v>7.5669999999999993</v>
      </c>
      <c r="H20" s="103">
        <f t="shared" ref="H20:L20" si="17">C20/$B$20</f>
        <v>0.95571857744408095</v>
      </c>
      <c r="I20" s="77">
        <f t="shared" si="17"/>
        <v>2.8675877141703332E-2</v>
      </c>
      <c r="J20" s="77">
        <f t="shared" si="17"/>
        <v>5.9986743233478718E-3</v>
      </c>
      <c r="K20" s="77">
        <f t="shared" si="17"/>
        <v>8.186044072953029E-3</v>
      </c>
      <c r="L20" s="78">
        <f t="shared" si="17"/>
        <v>1.4208270179148926E-3</v>
      </c>
      <c r="M20" s="3"/>
      <c r="N20" s="3"/>
      <c r="O20" s="6"/>
      <c r="P20" s="5"/>
      <c r="Q20" s="5"/>
      <c r="R20" s="5"/>
      <c r="S20" s="5"/>
      <c r="T20" s="5"/>
    </row>
    <row r="21" spans="1:20" ht="30" customHeight="1" x14ac:dyDescent="0.3">
      <c r="A21" s="12" t="s">
        <v>28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"/>
      <c r="N21" s="1"/>
    </row>
    <row r="22" spans="1:20" ht="12" customHeight="1" x14ac:dyDescent="0.3">
      <c r="E22" s="7"/>
      <c r="M22" s="8"/>
      <c r="N22" s="8"/>
    </row>
    <row r="23" spans="1:20" ht="18" customHeight="1" thickBot="1" x14ac:dyDescent="0.35">
      <c r="E23" s="7"/>
      <c r="M23" s="8"/>
      <c r="N23" s="8"/>
    </row>
    <row r="24" spans="1:20" ht="24" customHeight="1" thickBot="1" x14ac:dyDescent="0.35">
      <c r="A24" s="19" t="s">
        <v>29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1"/>
      <c r="M24" s="1"/>
      <c r="N24" s="1"/>
      <c r="O24" s="1"/>
      <c r="P24" s="1"/>
      <c r="Q24" s="1"/>
      <c r="R24" s="1"/>
    </row>
    <row r="25" spans="1:20" ht="21.75" customHeight="1" x14ac:dyDescent="0.3">
      <c r="A25" s="36" t="s">
        <v>2</v>
      </c>
      <c r="B25" s="43" t="s">
        <v>30</v>
      </c>
      <c r="C25" s="54" t="s">
        <v>4</v>
      </c>
      <c r="D25" s="25"/>
      <c r="E25" s="25"/>
      <c r="F25" s="25"/>
      <c r="G25" s="26"/>
      <c r="H25" s="42" t="s">
        <v>5</v>
      </c>
      <c r="I25" s="25"/>
      <c r="J25" s="25"/>
      <c r="K25" s="25"/>
      <c r="L25" s="26"/>
      <c r="M25" s="1"/>
      <c r="N25" s="1"/>
      <c r="O25" s="1"/>
      <c r="P25" s="1"/>
      <c r="Q25" s="1"/>
      <c r="R25" s="1"/>
    </row>
    <row r="26" spans="1:20" ht="39.75" customHeight="1" thickBot="1" x14ac:dyDescent="0.35">
      <c r="A26" s="37"/>
      <c r="B26" s="44"/>
      <c r="C26" s="55" t="s">
        <v>6</v>
      </c>
      <c r="D26" s="27" t="s">
        <v>7</v>
      </c>
      <c r="E26" s="27" t="s">
        <v>8</v>
      </c>
      <c r="F26" s="27" t="s">
        <v>9</v>
      </c>
      <c r="G26" s="56" t="s">
        <v>10</v>
      </c>
      <c r="H26" s="49" t="s">
        <v>6</v>
      </c>
      <c r="I26" s="28" t="s">
        <v>7</v>
      </c>
      <c r="J26" s="28" t="s">
        <v>8</v>
      </c>
      <c r="K26" s="28" t="s">
        <v>9</v>
      </c>
      <c r="L26" s="29" t="s">
        <v>10</v>
      </c>
      <c r="M26" s="1"/>
      <c r="N26" s="1"/>
      <c r="O26" s="1"/>
      <c r="P26" s="9"/>
      <c r="Q26" s="9"/>
      <c r="R26" s="9"/>
      <c r="S26" s="9"/>
      <c r="T26" s="9"/>
    </row>
    <row r="27" spans="1:20" ht="18" customHeight="1" x14ac:dyDescent="0.3">
      <c r="A27" s="38" t="s">
        <v>11</v>
      </c>
      <c r="B27" s="45">
        <f t="shared" ref="B27:B38" si="18">SUM(C27:G27)</f>
        <v>6.1099999999999994</v>
      </c>
      <c r="C27" s="57">
        <v>5.0999999999999996</v>
      </c>
      <c r="D27" s="22">
        <v>0.53</v>
      </c>
      <c r="E27" s="22">
        <v>0.48</v>
      </c>
      <c r="F27" s="22">
        <v>0</v>
      </c>
      <c r="G27" s="58">
        <v>0</v>
      </c>
      <c r="H27" s="50">
        <f t="shared" ref="H27:L27" si="19">C27/$B27</f>
        <v>0.83469721767594107</v>
      </c>
      <c r="I27" s="23">
        <f t="shared" si="19"/>
        <v>8.6743044189852708E-2</v>
      </c>
      <c r="J27" s="23">
        <f t="shared" si="19"/>
        <v>7.855973813420622E-2</v>
      </c>
      <c r="K27" s="23">
        <f t="shared" si="19"/>
        <v>0</v>
      </c>
      <c r="L27" s="24">
        <f t="shared" si="19"/>
        <v>0</v>
      </c>
      <c r="M27" s="1"/>
      <c r="N27" s="1"/>
      <c r="O27" s="1"/>
      <c r="P27" s="5"/>
      <c r="Q27" s="5"/>
      <c r="R27" s="5"/>
      <c r="S27" s="5"/>
      <c r="T27" s="5"/>
    </row>
    <row r="28" spans="1:20" ht="18" customHeight="1" x14ac:dyDescent="0.3">
      <c r="A28" s="39" t="s">
        <v>16</v>
      </c>
      <c r="B28" s="46">
        <f t="shared" si="18"/>
        <v>21.117000000000001</v>
      </c>
      <c r="C28" s="59">
        <v>21.117000000000001</v>
      </c>
      <c r="D28" s="15">
        <v>0</v>
      </c>
      <c r="E28" s="15">
        <v>0</v>
      </c>
      <c r="F28" s="15">
        <v>0</v>
      </c>
      <c r="G28" s="60">
        <v>0</v>
      </c>
      <c r="H28" s="51">
        <f t="shared" ref="H28:L28" si="20">C28/$B28</f>
        <v>1</v>
      </c>
      <c r="I28" s="16">
        <f t="shared" si="20"/>
        <v>0</v>
      </c>
      <c r="J28" s="16">
        <f t="shared" si="20"/>
        <v>0</v>
      </c>
      <c r="K28" s="16">
        <f t="shared" si="20"/>
        <v>0</v>
      </c>
      <c r="L28" s="18">
        <f t="shared" si="20"/>
        <v>0</v>
      </c>
      <c r="M28" s="1"/>
      <c r="N28" s="1"/>
      <c r="O28" s="1"/>
      <c r="P28" s="5"/>
      <c r="Q28" s="5"/>
      <c r="R28" s="5"/>
      <c r="S28" s="5"/>
      <c r="T28" s="5"/>
    </row>
    <row r="29" spans="1:20" ht="18" customHeight="1" x14ac:dyDescent="0.3">
      <c r="A29" s="39" t="s">
        <v>17</v>
      </c>
      <c r="B29" s="46">
        <f t="shared" si="18"/>
        <v>178.4</v>
      </c>
      <c r="C29" s="61">
        <v>172.8</v>
      </c>
      <c r="D29" s="17">
        <v>5.6</v>
      </c>
      <c r="E29" s="17">
        <v>0</v>
      </c>
      <c r="F29" s="15">
        <v>0</v>
      </c>
      <c r="G29" s="60">
        <v>0</v>
      </c>
      <c r="H29" s="51">
        <f t="shared" ref="H29:L29" si="21">C29/$B29</f>
        <v>0.96860986547085204</v>
      </c>
      <c r="I29" s="16">
        <f t="shared" si="21"/>
        <v>3.1390134529147982E-2</v>
      </c>
      <c r="J29" s="16">
        <f t="shared" si="21"/>
        <v>0</v>
      </c>
      <c r="K29" s="16">
        <f t="shared" si="21"/>
        <v>0</v>
      </c>
      <c r="L29" s="18">
        <f t="shared" si="21"/>
        <v>0</v>
      </c>
      <c r="M29" s="1"/>
      <c r="N29" s="1"/>
      <c r="O29" s="1"/>
      <c r="P29" s="5"/>
      <c r="Q29" s="5"/>
      <c r="R29" s="5"/>
      <c r="S29" s="5"/>
      <c r="T29" s="5"/>
    </row>
    <row r="30" spans="1:20" ht="18" customHeight="1" x14ac:dyDescent="0.3">
      <c r="A30" s="39" t="s">
        <v>31</v>
      </c>
      <c r="B30" s="46">
        <f t="shared" si="18"/>
        <v>282.93</v>
      </c>
      <c r="C30" s="59">
        <v>266.12</v>
      </c>
      <c r="D30" s="15">
        <v>8.6199999999999992</v>
      </c>
      <c r="E30" s="15">
        <v>2.69</v>
      </c>
      <c r="F30" s="15">
        <v>0.7</v>
      </c>
      <c r="G30" s="60">
        <v>4.8</v>
      </c>
      <c r="H30" s="51">
        <f t="shared" ref="H30:L30" si="22">C30/$B30</f>
        <v>0.94058601067401826</v>
      </c>
      <c r="I30" s="16">
        <f t="shared" si="22"/>
        <v>3.0466899939914464E-2</v>
      </c>
      <c r="J30" s="16">
        <f t="shared" si="22"/>
        <v>9.5076520694164623E-3</v>
      </c>
      <c r="K30" s="16">
        <f t="shared" si="22"/>
        <v>2.4741102039373694E-3</v>
      </c>
      <c r="L30" s="18">
        <f t="shared" si="22"/>
        <v>1.696532711271339E-2</v>
      </c>
      <c r="M30" s="1"/>
      <c r="N30" s="1"/>
      <c r="O30" s="1"/>
      <c r="P30" s="5"/>
      <c r="Q30" s="5"/>
      <c r="R30" s="5"/>
      <c r="S30" s="5"/>
      <c r="T30" s="5"/>
    </row>
    <row r="31" spans="1:20" ht="18" customHeight="1" x14ac:dyDescent="0.3">
      <c r="A31" s="39" t="s">
        <v>19</v>
      </c>
      <c r="B31" s="46">
        <f t="shared" si="18"/>
        <v>8.4030000000000005</v>
      </c>
      <c r="C31" s="59">
        <v>7.9210000000000003</v>
      </c>
      <c r="D31" s="15">
        <v>0</v>
      </c>
      <c r="E31" s="15">
        <v>0.48199999999999998</v>
      </c>
      <c r="F31" s="15">
        <v>0</v>
      </c>
      <c r="G31" s="60">
        <v>0</v>
      </c>
      <c r="H31" s="51">
        <f t="shared" ref="H31:L31" si="23">C31/$B31</f>
        <v>0.94263953349994045</v>
      </c>
      <c r="I31" s="16">
        <f t="shared" si="23"/>
        <v>0</v>
      </c>
      <c r="J31" s="16">
        <f t="shared" si="23"/>
        <v>5.73604665000595E-2</v>
      </c>
      <c r="K31" s="16">
        <f t="shared" si="23"/>
        <v>0</v>
      </c>
      <c r="L31" s="18">
        <f t="shared" si="23"/>
        <v>0</v>
      </c>
      <c r="M31" s="1"/>
      <c r="N31" s="1"/>
      <c r="O31" s="1"/>
      <c r="P31" s="5"/>
      <c r="Q31" s="5"/>
      <c r="R31" s="5"/>
      <c r="S31" s="5"/>
      <c r="T31" s="5"/>
    </row>
    <row r="32" spans="1:20" ht="18" customHeight="1" x14ac:dyDescent="0.3">
      <c r="A32" s="39" t="s">
        <v>32</v>
      </c>
      <c r="B32" s="46">
        <f t="shared" si="18"/>
        <v>19.21</v>
      </c>
      <c r="C32" s="59">
        <v>11.57</v>
      </c>
      <c r="D32" s="15">
        <v>5.31</v>
      </c>
      <c r="E32" s="15">
        <v>1.98</v>
      </c>
      <c r="F32" s="15">
        <v>0.35</v>
      </c>
      <c r="G32" s="60">
        <v>0</v>
      </c>
      <c r="H32" s="51">
        <f t="shared" ref="H32:L32" si="24">C32/$B32</f>
        <v>0.60229047371160849</v>
      </c>
      <c r="I32" s="16">
        <f t="shared" si="24"/>
        <v>0.27641853201457572</v>
      </c>
      <c r="J32" s="16">
        <f t="shared" si="24"/>
        <v>0.10307131702238417</v>
      </c>
      <c r="K32" s="16">
        <f t="shared" si="24"/>
        <v>1.8219677251431546E-2</v>
      </c>
      <c r="L32" s="18">
        <f t="shared" si="24"/>
        <v>0</v>
      </c>
      <c r="M32" s="1"/>
      <c r="N32" s="1"/>
      <c r="O32" s="1"/>
      <c r="P32" s="5"/>
      <c r="Q32" s="5"/>
      <c r="R32" s="5"/>
      <c r="S32" s="5"/>
      <c r="T32" s="5"/>
    </row>
    <row r="33" spans="1:20" ht="18" customHeight="1" x14ac:dyDescent="0.3">
      <c r="A33" s="39" t="s">
        <v>33</v>
      </c>
      <c r="B33" s="46">
        <f t="shared" si="18"/>
        <v>13.055</v>
      </c>
      <c r="C33" s="61">
        <v>13.055</v>
      </c>
      <c r="D33" s="17">
        <v>0</v>
      </c>
      <c r="E33" s="17">
        <v>0</v>
      </c>
      <c r="F33" s="17">
        <v>0</v>
      </c>
      <c r="G33" s="62">
        <v>0</v>
      </c>
      <c r="H33" s="51">
        <f t="shared" ref="H33:L33" si="25">C33/$B33</f>
        <v>1</v>
      </c>
      <c r="I33" s="16">
        <f t="shared" si="25"/>
        <v>0</v>
      </c>
      <c r="J33" s="16">
        <f t="shared" si="25"/>
        <v>0</v>
      </c>
      <c r="K33" s="16">
        <f t="shared" si="25"/>
        <v>0</v>
      </c>
      <c r="L33" s="18">
        <f t="shared" si="25"/>
        <v>0</v>
      </c>
      <c r="M33" s="1"/>
      <c r="N33" s="1"/>
      <c r="O33" s="1"/>
      <c r="P33" s="5"/>
      <c r="Q33" s="5"/>
      <c r="R33" s="5"/>
      <c r="S33" s="5"/>
      <c r="T33" s="5"/>
    </row>
    <row r="34" spans="1:20" ht="18" customHeight="1" x14ac:dyDescent="0.3">
      <c r="A34" s="39" t="s">
        <v>34</v>
      </c>
      <c r="B34" s="46">
        <f t="shared" si="18"/>
        <v>45</v>
      </c>
      <c r="C34" s="61">
        <v>45</v>
      </c>
      <c r="D34" s="17">
        <v>0</v>
      </c>
      <c r="E34" s="17">
        <v>0</v>
      </c>
      <c r="F34" s="17">
        <v>0</v>
      </c>
      <c r="G34" s="62">
        <v>0</v>
      </c>
      <c r="H34" s="51">
        <f t="shared" ref="H34:L34" si="26">C34/$B34</f>
        <v>1</v>
      </c>
      <c r="I34" s="16">
        <f t="shared" si="26"/>
        <v>0</v>
      </c>
      <c r="J34" s="16">
        <f t="shared" si="26"/>
        <v>0</v>
      </c>
      <c r="K34" s="16">
        <f t="shared" si="26"/>
        <v>0</v>
      </c>
      <c r="L34" s="18">
        <f t="shared" si="26"/>
        <v>0</v>
      </c>
      <c r="M34" s="1"/>
      <c r="N34" s="1"/>
      <c r="O34" s="1"/>
      <c r="P34" s="5"/>
      <c r="Q34" s="5"/>
      <c r="R34" s="5"/>
      <c r="S34" s="5"/>
      <c r="T34" s="5"/>
    </row>
    <row r="35" spans="1:20" ht="18" customHeight="1" x14ac:dyDescent="0.3">
      <c r="A35" s="39" t="s">
        <v>25</v>
      </c>
      <c r="B35" s="46">
        <f t="shared" si="18"/>
        <v>4.9000000000000004</v>
      </c>
      <c r="C35" s="59">
        <v>4.9000000000000004</v>
      </c>
      <c r="D35" s="15">
        <v>0</v>
      </c>
      <c r="E35" s="15">
        <v>0</v>
      </c>
      <c r="F35" s="15">
        <v>0</v>
      </c>
      <c r="G35" s="60">
        <v>0</v>
      </c>
      <c r="H35" s="51">
        <f t="shared" ref="H35:L35" si="27">C35/$B35</f>
        <v>1</v>
      </c>
      <c r="I35" s="16">
        <f t="shared" si="27"/>
        <v>0</v>
      </c>
      <c r="J35" s="16">
        <f t="shared" si="27"/>
        <v>0</v>
      </c>
      <c r="K35" s="16">
        <f t="shared" si="27"/>
        <v>0</v>
      </c>
      <c r="L35" s="18">
        <f t="shared" si="27"/>
        <v>0</v>
      </c>
      <c r="M35" s="1"/>
      <c r="N35" s="1"/>
      <c r="O35" s="1"/>
      <c r="P35" s="5"/>
      <c r="Q35" s="5"/>
      <c r="R35" s="5"/>
      <c r="S35" s="5"/>
      <c r="T35" s="5"/>
    </row>
    <row r="36" spans="1:20" ht="18" customHeight="1" x14ac:dyDescent="0.3">
      <c r="A36" s="39" t="s">
        <v>35</v>
      </c>
      <c r="B36" s="46">
        <f t="shared" si="18"/>
        <v>34.5</v>
      </c>
      <c r="C36" s="59">
        <v>34.5</v>
      </c>
      <c r="D36" s="15">
        <v>0</v>
      </c>
      <c r="E36" s="15">
        <v>0</v>
      </c>
      <c r="F36" s="15">
        <v>0</v>
      </c>
      <c r="G36" s="60">
        <v>0</v>
      </c>
      <c r="H36" s="51">
        <f t="shared" ref="H36:L36" si="28">C36/$B36</f>
        <v>1</v>
      </c>
      <c r="I36" s="16">
        <f t="shared" si="28"/>
        <v>0</v>
      </c>
      <c r="J36" s="16">
        <f t="shared" si="28"/>
        <v>0</v>
      </c>
      <c r="K36" s="16">
        <f t="shared" si="28"/>
        <v>0</v>
      </c>
      <c r="L36" s="18">
        <f t="shared" si="28"/>
        <v>0</v>
      </c>
      <c r="M36" s="1"/>
      <c r="N36" s="1"/>
      <c r="O36" s="1"/>
      <c r="P36" s="5"/>
      <c r="Q36" s="5"/>
      <c r="R36" s="5"/>
      <c r="S36" s="5"/>
      <c r="T36" s="5"/>
    </row>
    <row r="37" spans="1:20" ht="18" customHeight="1" thickBot="1" x14ac:dyDescent="0.35">
      <c r="A37" s="40" t="s">
        <v>26</v>
      </c>
      <c r="B37" s="47">
        <f t="shared" si="18"/>
        <v>48.4</v>
      </c>
      <c r="C37" s="63">
        <v>48</v>
      </c>
      <c r="D37" s="30">
        <v>0.3</v>
      </c>
      <c r="E37" s="30">
        <v>0</v>
      </c>
      <c r="F37" s="30">
        <v>0.1</v>
      </c>
      <c r="G37" s="64">
        <v>0</v>
      </c>
      <c r="H37" s="52">
        <f t="shared" ref="H37:L37" si="29">C37/$B37</f>
        <v>0.99173553719008267</v>
      </c>
      <c r="I37" s="31">
        <f t="shared" si="29"/>
        <v>6.1983471074380167E-3</v>
      </c>
      <c r="J37" s="31">
        <f t="shared" si="29"/>
        <v>0</v>
      </c>
      <c r="K37" s="31">
        <f t="shared" si="29"/>
        <v>2.0661157024793389E-3</v>
      </c>
      <c r="L37" s="32">
        <f t="shared" si="29"/>
        <v>0</v>
      </c>
      <c r="M37" s="1"/>
      <c r="N37" s="1"/>
      <c r="O37" s="1"/>
      <c r="P37" s="5"/>
      <c r="Q37" s="5"/>
      <c r="R37" s="5"/>
      <c r="S37" s="5"/>
      <c r="T37" s="5"/>
    </row>
    <row r="38" spans="1:20" ht="40.049999999999997" customHeight="1" thickBot="1" x14ac:dyDescent="0.35">
      <c r="A38" s="41" t="s">
        <v>36</v>
      </c>
      <c r="B38" s="48">
        <f t="shared" si="18"/>
        <v>662.02499999999986</v>
      </c>
      <c r="C38" s="65">
        <f t="shared" ref="C38:G38" si="30">SUM(C27:C37)</f>
        <v>630.08299999999997</v>
      </c>
      <c r="D38" s="33">
        <f t="shared" si="30"/>
        <v>20.36</v>
      </c>
      <c r="E38" s="33">
        <f t="shared" si="30"/>
        <v>5.6319999999999997</v>
      </c>
      <c r="F38" s="33">
        <f t="shared" si="30"/>
        <v>1.1499999999999999</v>
      </c>
      <c r="G38" s="66">
        <f t="shared" si="30"/>
        <v>4.8</v>
      </c>
      <c r="H38" s="53">
        <f t="shared" ref="H38:L38" si="31">C38/$B$38</f>
        <v>0.95175106680261334</v>
      </c>
      <c r="I38" s="34">
        <f t="shared" si="31"/>
        <v>3.0754125599486429E-2</v>
      </c>
      <c r="J38" s="34">
        <f t="shared" si="31"/>
        <v>8.5072316000151058E-3</v>
      </c>
      <c r="K38" s="34">
        <f t="shared" si="31"/>
        <v>1.7370945205996754E-3</v>
      </c>
      <c r="L38" s="35">
        <f t="shared" si="31"/>
        <v>7.2504814772856021E-3</v>
      </c>
      <c r="M38" s="1"/>
      <c r="N38" s="1"/>
      <c r="O38" s="6"/>
      <c r="P38" s="5"/>
      <c r="Q38" s="5"/>
      <c r="R38" s="5"/>
      <c r="S38" s="5"/>
      <c r="T38" s="5"/>
    </row>
    <row r="39" spans="1:20" s="11" customFormat="1" ht="43.8" customHeight="1" x14ac:dyDescent="0.3">
      <c r="A39" s="12" t="s">
        <v>37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0"/>
      <c r="N39" s="10"/>
      <c r="O39" s="10"/>
      <c r="P39" s="10"/>
      <c r="Q39" s="10"/>
      <c r="R39" s="10"/>
    </row>
    <row r="40" spans="1:20" ht="12" customHeight="1" x14ac:dyDescent="0.3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1"/>
      <c r="N40" s="1"/>
      <c r="O40" s="1"/>
      <c r="P40" s="1"/>
      <c r="Q40" s="1"/>
      <c r="R40" s="1"/>
    </row>
    <row r="41" spans="1:20" ht="12" customHeight="1" x14ac:dyDescent="0.3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1"/>
      <c r="N41" s="1"/>
      <c r="O41" s="1"/>
      <c r="P41" s="1"/>
      <c r="Q41" s="1"/>
      <c r="R41" s="1"/>
    </row>
    <row r="42" spans="1:20" ht="12" customHeight="1" x14ac:dyDescent="0.3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1"/>
      <c r="N42" s="1"/>
      <c r="O42" s="1"/>
      <c r="P42" s="1"/>
      <c r="Q42" s="1"/>
      <c r="R42" s="1"/>
    </row>
    <row r="43" spans="1:20" ht="12" customHeight="1" x14ac:dyDescent="0.3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1"/>
      <c r="N43" s="1"/>
      <c r="O43" s="1"/>
      <c r="P43" s="1"/>
      <c r="Q43" s="1"/>
      <c r="R43" s="1"/>
    </row>
    <row r="44" spans="1:20" ht="12" customHeight="1" x14ac:dyDescent="0.3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1"/>
      <c r="N44" s="1"/>
      <c r="O44" s="1"/>
      <c r="P44" s="1"/>
      <c r="Q44" s="1"/>
      <c r="R44" s="1"/>
    </row>
    <row r="45" spans="1:20" ht="12" customHeight="1" x14ac:dyDescent="0.3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1"/>
      <c r="N45" s="1"/>
      <c r="O45" s="1"/>
      <c r="P45" s="1"/>
      <c r="Q45" s="1"/>
      <c r="R45" s="1"/>
    </row>
    <row r="46" spans="1:20" ht="12" customHeight="1" x14ac:dyDescent="0.3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1"/>
      <c r="N46" s="1"/>
      <c r="O46" s="1"/>
      <c r="P46" s="1"/>
      <c r="Q46" s="1"/>
      <c r="R46" s="1"/>
    </row>
    <row r="47" spans="1:20" ht="12" customHeight="1" x14ac:dyDescent="0.3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1"/>
      <c r="N47" s="1"/>
      <c r="O47" s="1"/>
      <c r="P47" s="1"/>
      <c r="Q47" s="1"/>
      <c r="R47" s="1"/>
    </row>
    <row r="48" spans="1:20" ht="12" customHeight="1" x14ac:dyDescent="0.3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1"/>
      <c r="N48" s="1"/>
      <c r="O48" s="1"/>
      <c r="P48" s="1"/>
      <c r="Q48" s="1"/>
      <c r="R48" s="1"/>
    </row>
    <row r="49" spans="1:18" ht="12" customHeight="1" x14ac:dyDescent="0.3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1"/>
      <c r="N49" s="1"/>
      <c r="O49" s="1"/>
      <c r="P49" s="1"/>
      <c r="Q49" s="1"/>
      <c r="R49" s="1"/>
    </row>
    <row r="50" spans="1:18" ht="12" customHeight="1" x14ac:dyDescent="0.3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1"/>
      <c r="N50" s="1"/>
      <c r="O50" s="1"/>
      <c r="P50" s="1"/>
      <c r="Q50" s="1"/>
      <c r="R50" s="1"/>
    </row>
    <row r="51" spans="1:18" ht="12" customHeight="1" x14ac:dyDescent="0.3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1"/>
      <c r="N51" s="1"/>
      <c r="O51" s="1"/>
      <c r="P51" s="1"/>
      <c r="Q51" s="1"/>
      <c r="R51" s="1"/>
    </row>
    <row r="52" spans="1:18" ht="12" customHeight="1" x14ac:dyDescent="0.3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1"/>
      <c r="N52" s="1"/>
      <c r="O52" s="1"/>
      <c r="P52" s="1"/>
      <c r="Q52" s="1"/>
      <c r="R52" s="1"/>
    </row>
    <row r="53" spans="1:18" ht="12" customHeight="1" x14ac:dyDescent="0.3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1"/>
      <c r="N53" s="1"/>
      <c r="O53" s="1"/>
      <c r="P53" s="1"/>
      <c r="Q53" s="1"/>
      <c r="R53" s="1"/>
    </row>
    <row r="54" spans="1:18" ht="12" customHeight="1" x14ac:dyDescent="0.3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1"/>
      <c r="N54" s="1"/>
      <c r="O54" s="1"/>
      <c r="P54" s="1"/>
      <c r="Q54" s="1"/>
      <c r="R54" s="1"/>
    </row>
    <row r="55" spans="1:18" ht="12" customHeight="1" x14ac:dyDescent="0.3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1"/>
      <c r="N55" s="1"/>
      <c r="O55" s="1"/>
      <c r="P55" s="1"/>
      <c r="Q55" s="1"/>
      <c r="R55" s="1"/>
    </row>
    <row r="56" spans="1:18" ht="12" customHeight="1" x14ac:dyDescent="0.3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1"/>
      <c r="N56" s="1"/>
      <c r="O56" s="1"/>
      <c r="P56" s="1"/>
      <c r="Q56" s="1"/>
      <c r="R56" s="1"/>
    </row>
    <row r="57" spans="1:18" ht="12" customHeight="1" x14ac:dyDescent="0.3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1"/>
      <c r="N57" s="1"/>
      <c r="O57" s="1"/>
      <c r="P57" s="1"/>
      <c r="Q57" s="1"/>
      <c r="R57" s="1"/>
    </row>
    <row r="58" spans="1:18" ht="12" customHeight="1" x14ac:dyDescent="0.3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1"/>
      <c r="N58" s="1"/>
      <c r="O58" s="1"/>
      <c r="P58" s="1"/>
      <c r="Q58" s="1"/>
      <c r="R58" s="1"/>
    </row>
    <row r="59" spans="1:18" ht="12" customHeight="1" x14ac:dyDescent="0.3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1"/>
      <c r="N59" s="1"/>
      <c r="O59" s="1"/>
      <c r="P59" s="1"/>
      <c r="Q59" s="1"/>
      <c r="R59" s="1"/>
    </row>
    <row r="60" spans="1:18" ht="12" customHeight="1" x14ac:dyDescent="0.3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1"/>
      <c r="N60" s="1"/>
      <c r="O60" s="1"/>
      <c r="P60" s="1"/>
      <c r="Q60" s="1"/>
      <c r="R60" s="1"/>
    </row>
    <row r="61" spans="1:18" ht="12" customHeight="1" x14ac:dyDescent="0.3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1"/>
      <c r="N61" s="1"/>
      <c r="O61" s="1"/>
      <c r="P61" s="1"/>
      <c r="Q61" s="1"/>
      <c r="R61" s="1"/>
    </row>
    <row r="62" spans="1:18" ht="12" customHeight="1" x14ac:dyDescent="0.3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1"/>
      <c r="N62" s="1"/>
      <c r="O62" s="1"/>
      <c r="P62" s="1"/>
      <c r="Q62" s="1"/>
      <c r="R62" s="1"/>
    </row>
    <row r="63" spans="1:18" ht="12" customHeight="1" x14ac:dyDescent="0.3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1"/>
      <c r="N63" s="1"/>
      <c r="O63" s="1"/>
      <c r="P63" s="1"/>
      <c r="Q63" s="1"/>
      <c r="R63" s="1"/>
    </row>
    <row r="64" spans="1:18" ht="12" customHeight="1" x14ac:dyDescent="0.3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1"/>
      <c r="N64" s="1"/>
      <c r="O64" s="1"/>
      <c r="P64" s="1"/>
      <c r="Q64" s="1"/>
      <c r="R64" s="1"/>
    </row>
    <row r="65" spans="1:18" ht="12" customHeight="1" x14ac:dyDescent="0.3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1"/>
      <c r="N65" s="1"/>
      <c r="O65" s="1"/>
      <c r="P65" s="1"/>
      <c r="Q65" s="1"/>
      <c r="R65" s="1"/>
    </row>
    <row r="66" spans="1:18" ht="12" customHeight="1" x14ac:dyDescent="0.3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1"/>
      <c r="N66" s="1"/>
      <c r="O66" s="1"/>
      <c r="P66" s="1"/>
      <c r="Q66" s="1"/>
      <c r="R66" s="1"/>
    </row>
    <row r="67" spans="1:18" ht="12" customHeight="1" x14ac:dyDescent="0.3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1"/>
      <c r="N67" s="1"/>
      <c r="O67" s="1"/>
      <c r="P67" s="1"/>
      <c r="Q67" s="1"/>
      <c r="R67" s="1"/>
    </row>
    <row r="68" spans="1:18" ht="12" customHeight="1" x14ac:dyDescent="0.3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1"/>
      <c r="N68" s="1"/>
      <c r="O68" s="1"/>
      <c r="P68" s="1"/>
      <c r="Q68" s="1"/>
      <c r="R68" s="1"/>
    </row>
    <row r="69" spans="1:18" ht="12" customHeight="1" x14ac:dyDescent="0.3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1"/>
      <c r="N69" s="1"/>
      <c r="O69" s="1"/>
      <c r="P69" s="1"/>
      <c r="Q69" s="1"/>
      <c r="R69" s="1"/>
    </row>
    <row r="70" spans="1:18" ht="12" customHeight="1" x14ac:dyDescent="0.3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1"/>
      <c r="N70" s="1"/>
      <c r="O70" s="1"/>
      <c r="P70" s="1"/>
      <c r="Q70" s="1"/>
      <c r="R70" s="1"/>
    </row>
    <row r="71" spans="1:18" ht="12" customHeight="1" x14ac:dyDescent="0.3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1"/>
      <c r="N71" s="1"/>
      <c r="O71" s="1"/>
      <c r="P71" s="1"/>
      <c r="Q71" s="1"/>
      <c r="R71" s="1"/>
    </row>
    <row r="72" spans="1:18" ht="12" customHeight="1" x14ac:dyDescent="0.3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1"/>
      <c r="N72" s="1"/>
      <c r="O72" s="1"/>
      <c r="P72" s="1"/>
      <c r="Q72" s="1"/>
      <c r="R72" s="1"/>
    </row>
    <row r="73" spans="1:18" ht="12" customHeight="1" x14ac:dyDescent="0.3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1"/>
      <c r="N73" s="1"/>
      <c r="O73" s="1"/>
      <c r="P73" s="1"/>
      <c r="Q73" s="1"/>
      <c r="R73" s="1"/>
    </row>
    <row r="74" spans="1:18" ht="12" customHeight="1" x14ac:dyDescent="0.3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1"/>
      <c r="N74" s="1"/>
      <c r="O74" s="1"/>
      <c r="P74" s="1"/>
      <c r="Q74" s="1"/>
      <c r="R74" s="1"/>
    </row>
    <row r="75" spans="1:18" ht="12" customHeight="1" x14ac:dyDescent="0.3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1"/>
      <c r="N75" s="1"/>
      <c r="O75" s="1"/>
      <c r="P75" s="1"/>
      <c r="Q75" s="1"/>
      <c r="R75" s="1"/>
    </row>
    <row r="76" spans="1:18" ht="12" customHeight="1" x14ac:dyDescent="0.3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1"/>
      <c r="N76" s="1"/>
      <c r="O76" s="1"/>
      <c r="P76" s="1"/>
      <c r="Q76" s="1"/>
      <c r="R76" s="1"/>
    </row>
    <row r="77" spans="1:18" ht="12" customHeight="1" x14ac:dyDescent="0.3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1"/>
      <c r="N77" s="1"/>
      <c r="O77" s="1"/>
      <c r="P77" s="1"/>
      <c r="Q77" s="1"/>
      <c r="R77" s="1"/>
    </row>
    <row r="78" spans="1:18" ht="12" customHeight="1" x14ac:dyDescent="0.3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1"/>
      <c r="N78" s="1"/>
      <c r="O78" s="1"/>
      <c r="P78" s="1"/>
      <c r="Q78" s="1"/>
      <c r="R78" s="1"/>
    </row>
    <row r="79" spans="1:18" ht="12" customHeight="1" x14ac:dyDescent="0.3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1"/>
      <c r="N79" s="1"/>
      <c r="O79" s="1"/>
      <c r="P79" s="1"/>
      <c r="Q79" s="1"/>
      <c r="R79" s="1"/>
    </row>
    <row r="80" spans="1:18" ht="12" customHeight="1" x14ac:dyDescent="0.3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1"/>
      <c r="N80" s="1"/>
      <c r="O80" s="1"/>
      <c r="P80" s="1"/>
      <c r="Q80" s="1"/>
      <c r="R80" s="1"/>
    </row>
    <row r="81" spans="1:18" ht="12" customHeight="1" x14ac:dyDescent="0.3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1"/>
      <c r="N81" s="1"/>
      <c r="O81" s="1"/>
      <c r="P81" s="1"/>
      <c r="Q81" s="1"/>
      <c r="R81" s="1"/>
    </row>
    <row r="82" spans="1:18" ht="12" customHeight="1" x14ac:dyDescent="0.3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1"/>
      <c r="N82" s="1"/>
      <c r="O82" s="1"/>
      <c r="P82" s="1"/>
      <c r="Q82" s="1"/>
      <c r="R82" s="1"/>
    </row>
    <row r="83" spans="1:18" ht="12" customHeight="1" x14ac:dyDescent="0.3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1"/>
      <c r="N83" s="1"/>
      <c r="O83" s="1"/>
      <c r="P83" s="1"/>
      <c r="Q83" s="1"/>
      <c r="R83" s="1"/>
    </row>
    <row r="84" spans="1:18" ht="12" customHeight="1" x14ac:dyDescent="0.3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1"/>
      <c r="N84" s="1"/>
      <c r="O84" s="1"/>
      <c r="P84" s="1"/>
      <c r="Q84" s="1"/>
      <c r="R84" s="1"/>
    </row>
    <row r="85" spans="1:18" ht="12" customHeight="1" x14ac:dyDescent="0.3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1"/>
      <c r="N85" s="1"/>
      <c r="O85" s="1"/>
      <c r="P85" s="1"/>
      <c r="Q85" s="1"/>
      <c r="R85" s="1"/>
    </row>
    <row r="86" spans="1:18" ht="12" customHeight="1" x14ac:dyDescent="0.3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1"/>
      <c r="N86" s="1"/>
      <c r="O86" s="1"/>
      <c r="P86" s="1"/>
      <c r="Q86" s="1"/>
      <c r="R86" s="1"/>
    </row>
    <row r="87" spans="1:18" ht="12" customHeight="1" x14ac:dyDescent="0.3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1"/>
      <c r="N87" s="1"/>
      <c r="O87" s="1"/>
      <c r="P87" s="1"/>
      <c r="Q87" s="1"/>
      <c r="R87" s="1"/>
    </row>
    <row r="88" spans="1:18" ht="12" customHeight="1" x14ac:dyDescent="0.3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1"/>
      <c r="N88" s="1"/>
      <c r="O88" s="1"/>
      <c r="P88" s="1"/>
      <c r="Q88" s="1"/>
      <c r="R88" s="1"/>
    </row>
    <row r="89" spans="1:18" ht="12" customHeight="1" x14ac:dyDescent="0.3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1"/>
      <c r="N89" s="1"/>
      <c r="O89" s="1"/>
      <c r="P89" s="1"/>
      <c r="Q89" s="1"/>
      <c r="R89" s="1"/>
    </row>
    <row r="90" spans="1:18" ht="12" customHeight="1" x14ac:dyDescent="0.3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1"/>
      <c r="N90" s="1"/>
      <c r="O90" s="1"/>
      <c r="P90" s="1"/>
      <c r="Q90" s="1"/>
      <c r="R90" s="1"/>
    </row>
    <row r="91" spans="1:18" ht="12" customHeight="1" x14ac:dyDescent="0.3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1"/>
      <c r="N91" s="1"/>
      <c r="O91" s="1"/>
      <c r="P91" s="1"/>
      <c r="Q91" s="1"/>
      <c r="R91" s="1"/>
    </row>
    <row r="92" spans="1:18" ht="12" customHeight="1" x14ac:dyDescent="0.3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1"/>
      <c r="N92" s="1"/>
      <c r="O92" s="1"/>
      <c r="P92" s="1"/>
      <c r="Q92" s="1"/>
      <c r="R92" s="1"/>
    </row>
    <row r="93" spans="1:18" ht="12" customHeight="1" x14ac:dyDescent="0.3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1"/>
      <c r="N93" s="1"/>
      <c r="O93" s="1"/>
      <c r="P93" s="1"/>
      <c r="Q93" s="1"/>
      <c r="R93" s="1"/>
    </row>
    <row r="94" spans="1:18" ht="12" customHeight="1" x14ac:dyDescent="0.3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1"/>
      <c r="N94" s="1"/>
      <c r="O94" s="1"/>
      <c r="P94" s="1"/>
      <c r="Q94" s="1"/>
      <c r="R94" s="1"/>
    </row>
    <row r="95" spans="1:18" ht="12" customHeight="1" x14ac:dyDescent="0.3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1"/>
      <c r="N95" s="1"/>
      <c r="O95" s="1"/>
      <c r="P95" s="1"/>
      <c r="Q95" s="1"/>
      <c r="R95" s="1"/>
    </row>
    <row r="96" spans="1:18" ht="12" customHeight="1" x14ac:dyDescent="0.3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1"/>
      <c r="N96" s="1"/>
      <c r="O96" s="1"/>
      <c r="P96" s="1"/>
      <c r="Q96" s="1"/>
      <c r="R96" s="1"/>
    </row>
    <row r="97" spans="1:18" ht="12" customHeight="1" x14ac:dyDescent="0.3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1"/>
      <c r="N97" s="1"/>
      <c r="O97" s="1"/>
      <c r="P97" s="1"/>
      <c r="Q97" s="1"/>
      <c r="R97" s="1"/>
    </row>
    <row r="98" spans="1:18" ht="12" customHeight="1" x14ac:dyDescent="0.3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1"/>
      <c r="N98" s="1"/>
      <c r="O98" s="1"/>
      <c r="P98" s="1"/>
      <c r="Q98" s="1"/>
      <c r="R98" s="1"/>
    </row>
    <row r="99" spans="1:18" ht="12" customHeight="1" x14ac:dyDescent="0.3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1"/>
      <c r="N99" s="1"/>
      <c r="O99" s="1"/>
      <c r="P99" s="1"/>
      <c r="Q99" s="1"/>
      <c r="R99" s="1"/>
    </row>
    <row r="100" spans="1:18" ht="12" customHeight="1" x14ac:dyDescent="0.3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1"/>
      <c r="N100" s="1"/>
      <c r="O100" s="1"/>
      <c r="P100" s="1"/>
      <c r="Q100" s="1"/>
      <c r="R100" s="1"/>
    </row>
    <row r="101" spans="1:18" ht="12" customHeight="1" x14ac:dyDescent="0.3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1"/>
      <c r="N101" s="1"/>
      <c r="O101" s="1"/>
      <c r="P101" s="1"/>
      <c r="Q101" s="1"/>
      <c r="R101" s="1"/>
    </row>
    <row r="102" spans="1:18" ht="12" customHeight="1" x14ac:dyDescent="0.3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1"/>
      <c r="N102" s="1"/>
      <c r="O102" s="1"/>
      <c r="P102" s="1"/>
      <c r="Q102" s="1"/>
      <c r="R102" s="1"/>
    </row>
    <row r="103" spans="1:18" ht="12" customHeight="1" x14ac:dyDescent="0.3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1"/>
      <c r="N103" s="1"/>
      <c r="O103" s="1"/>
      <c r="P103" s="1"/>
      <c r="Q103" s="1"/>
      <c r="R103" s="1"/>
    </row>
    <row r="104" spans="1:18" ht="12" customHeight="1" x14ac:dyDescent="0.3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1"/>
      <c r="N104" s="1"/>
      <c r="O104" s="1"/>
      <c r="P104" s="1"/>
      <c r="Q104" s="1"/>
      <c r="R104" s="1"/>
    </row>
    <row r="105" spans="1:18" ht="12" customHeight="1" x14ac:dyDescent="0.3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1"/>
      <c r="N105" s="1"/>
      <c r="O105" s="1"/>
      <c r="P105" s="1"/>
      <c r="Q105" s="1"/>
      <c r="R105" s="1"/>
    </row>
    <row r="106" spans="1:18" ht="12" customHeight="1" x14ac:dyDescent="0.3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1"/>
      <c r="N106" s="1"/>
      <c r="O106" s="1"/>
      <c r="P106" s="1"/>
      <c r="Q106" s="1"/>
      <c r="R106" s="1"/>
    </row>
    <row r="107" spans="1:18" ht="12" customHeight="1" x14ac:dyDescent="0.3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1"/>
      <c r="N107" s="1"/>
      <c r="O107" s="1"/>
      <c r="P107" s="1"/>
      <c r="Q107" s="1"/>
      <c r="R107" s="1"/>
    </row>
    <row r="108" spans="1:18" ht="12" customHeight="1" x14ac:dyDescent="0.3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1"/>
      <c r="N108" s="1"/>
      <c r="O108" s="1"/>
      <c r="P108" s="1"/>
      <c r="Q108" s="1"/>
      <c r="R108" s="1"/>
    </row>
    <row r="109" spans="1:18" ht="12" customHeight="1" x14ac:dyDescent="0.3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1"/>
      <c r="N109" s="1"/>
      <c r="O109" s="1"/>
      <c r="P109" s="1"/>
      <c r="Q109" s="1"/>
      <c r="R109" s="1"/>
    </row>
    <row r="110" spans="1:18" ht="12" customHeight="1" x14ac:dyDescent="0.3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1"/>
      <c r="N110" s="1"/>
      <c r="O110" s="1"/>
      <c r="P110" s="1"/>
      <c r="Q110" s="1"/>
      <c r="R110" s="1"/>
    </row>
    <row r="111" spans="1:18" ht="12" customHeight="1" x14ac:dyDescent="0.3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1"/>
      <c r="N111" s="1"/>
      <c r="O111" s="1"/>
      <c r="P111" s="1"/>
      <c r="Q111" s="1"/>
      <c r="R111" s="1"/>
    </row>
    <row r="112" spans="1:18" ht="12" customHeight="1" x14ac:dyDescent="0.3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1"/>
      <c r="N112" s="1"/>
      <c r="O112" s="1"/>
      <c r="P112" s="1"/>
      <c r="Q112" s="1"/>
      <c r="R112" s="1"/>
    </row>
    <row r="113" spans="1:18" ht="12" customHeight="1" x14ac:dyDescent="0.3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1"/>
      <c r="N113" s="1"/>
      <c r="O113" s="1"/>
      <c r="P113" s="1"/>
      <c r="Q113" s="1"/>
      <c r="R113" s="1"/>
    </row>
    <row r="114" spans="1:18" ht="12" customHeight="1" x14ac:dyDescent="0.3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1"/>
      <c r="N114" s="1"/>
      <c r="O114" s="1"/>
      <c r="P114" s="1"/>
      <c r="Q114" s="1"/>
      <c r="R114" s="1"/>
    </row>
    <row r="115" spans="1:18" ht="12" customHeight="1" x14ac:dyDescent="0.3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1"/>
      <c r="N115" s="1"/>
      <c r="O115" s="1"/>
      <c r="P115" s="1"/>
      <c r="Q115" s="1"/>
      <c r="R115" s="1"/>
    </row>
    <row r="116" spans="1:18" ht="12" customHeight="1" x14ac:dyDescent="0.3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1"/>
      <c r="N116" s="1"/>
      <c r="O116" s="1"/>
      <c r="P116" s="1"/>
      <c r="Q116" s="1"/>
      <c r="R116" s="1"/>
    </row>
    <row r="117" spans="1:18" ht="12" customHeight="1" x14ac:dyDescent="0.3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1"/>
      <c r="N117" s="1"/>
      <c r="O117" s="1"/>
      <c r="P117" s="1"/>
      <c r="Q117" s="1"/>
      <c r="R117" s="1"/>
    </row>
    <row r="118" spans="1:18" ht="12" customHeight="1" x14ac:dyDescent="0.3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1"/>
      <c r="N118" s="1"/>
      <c r="O118" s="1"/>
      <c r="P118" s="1"/>
      <c r="Q118" s="1"/>
      <c r="R118" s="1"/>
    </row>
    <row r="119" spans="1:18" ht="12" customHeight="1" x14ac:dyDescent="0.3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1"/>
      <c r="N119" s="1"/>
      <c r="O119" s="1"/>
      <c r="P119" s="1"/>
      <c r="Q119" s="1"/>
      <c r="R119" s="1"/>
    </row>
    <row r="120" spans="1:18" ht="12" customHeight="1" x14ac:dyDescent="0.3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1"/>
      <c r="N120" s="1"/>
      <c r="O120" s="1"/>
      <c r="P120" s="1"/>
      <c r="Q120" s="1"/>
      <c r="R120" s="1"/>
    </row>
    <row r="121" spans="1:18" ht="12" customHeight="1" x14ac:dyDescent="0.3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1"/>
      <c r="N121" s="1"/>
      <c r="O121" s="1"/>
      <c r="P121" s="1"/>
      <c r="Q121" s="1"/>
      <c r="R121" s="1"/>
    </row>
    <row r="122" spans="1:18" ht="12" customHeight="1" x14ac:dyDescent="0.3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1"/>
      <c r="N122" s="1"/>
      <c r="O122" s="1"/>
      <c r="P122" s="1"/>
      <c r="Q122" s="1"/>
      <c r="R122" s="1"/>
    </row>
    <row r="123" spans="1:18" ht="12" customHeight="1" x14ac:dyDescent="0.3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1"/>
      <c r="N123" s="1"/>
      <c r="O123" s="1"/>
      <c r="P123" s="1"/>
      <c r="Q123" s="1"/>
      <c r="R123" s="1"/>
    </row>
    <row r="124" spans="1:18" ht="12" customHeight="1" x14ac:dyDescent="0.3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1"/>
      <c r="N124" s="1"/>
      <c r="O124" s="1"/>
      <c r="P124" s="1"/>
      <c r="Q124" s="1"/>
      <c r="R124" s="1"/>
    </row>
    <row r="125" spans="1:18" ht="12" customHeight="1" x14ac:dyDescent="0.3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1"/>
      <c r="N125" s="1"/>
      <c r="O125" s="1"/>
      <c r="P125" s="1"/>
      <c r="Q125" s="1"/>
      <c r="R125" s="1"/>
    </row>
    <row r="126" spans="1:18" ht="12" customHeight="1" x14ac:dyDescent="0.3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1"/>
      <c r="N126" s="1"/>
      <c r="O126" s="1"/>
      <c r="P126" s="1"/>
      <c r="Q126" s="1"/>
      <c r="R126" s="1"/>
    </row>
    <row r="127" spans="1:18" ht="12" customHeight="1" x14ac:dyDescent="0.3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1"/>
      <c r="N127" s="1"/>
      <c r="O127" s="1"/>
      <c r="P127" s="1"/>
      <c r="Q127" s="1"/>
      <c r="R127" s="1"/>
    </row>
    <row r="128" spans="1:18" ht="12" customHeight="1" x14ac:dyDescent="0.3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1"/>
      <c r="N128" s="1"/>
      <c r="O128" s="1"/>
      <c r="P128" s="1"/>
      <c r="Q128" s="1"/>
      <c r="R128" s="1"/>
    </row>
    <row r="129" spans="1:18" ht="12" customHeight="1" x14ac:dyDescent="0.3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1"/>
      <c r="N129" s="1"/>
      <c r="O129" s="1"/>
      <c r="P129" s="1"/>
      <c r="Q129" s="1"/>
      <c r="R129" s="1"/>
    </row>
    <row r="130" spans="1:18" ht="12" customHeight="1" x14ac:dyDescent="0.3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1"/>
      <c r="N130" s="1"/>
      <c r="O130" s="1"/>
      <c r="P130" s="1"/>
      <c r="Q130" s="1"/>
      <c r="R130" s="1"/>
    </row>
    <row r="131" spans="1:18" ht="12" customHeight="1" x14ac:dyDescent="0.3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1"/>
      <c r="N131" s="1"/>
      <c r="O131" s="1"/>
      <c r="P131" s="1"/>
      <c r="Q131" s="1"/>
      <c r="R131" s="1"/>
    </row>
    <row r="132" spans="1:18" ht="12" customHeight="1" x14ac:dyDescent="0.3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1"/>
      <c r="N132" s="1"/>
      <c r="O132" s="1"/>
      <c r="P132" s="1"/>
      <c r="Q132" s="1"/>
      <c r="R132" s="1"/>
    </row>
    <row r="133" spans="1:18" ht="12" customHeight="1" x14ac:dyDescent="0.3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1"/>
      <c r="N133" s="1"/>
      <c r="O133" s="1"/>
      <c r="P133" s="1"/>
      <c r="Q133" s="1"/>
      <c r="R133" s="1"/>
    </row>
    <row r="134" spans="1:18" ht="12" customHeight="1" x14ac:dyDescent="0.3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1"/>
      <c r="N134" s="1"/>
      <c r="O134" s="1"/>
      <c r="P134" s="1"/>
      <c r="Q134" s="1"/>
      <c r="R134" s="1"/>
    </row>
    <row r="135" spans="1:18" ht="12" customHeight="1" x14ac:dyDescent="0.3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1"/>
      <c r="N135" s="1"/>
      <c r="O135" s="1"/>
      <c r="P135" s="1"/>
      <c r="Q135" s="1"/>
      <c r="R135" s="1"/>
    </row>
    <row r="136" spans="1:18" ht="12" customHeight="1" x14ac:dyDescent="0.3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1"/>
      <c r="N136" s="1"/>
      <c r="O136" s="1"/>
      <c r="P136" s="1"/>
      <c r="Q136" s="1"/>
      <c r="R136" s="1"/>
    </row>
    <row r="137" spans="1:18" ht="12" customHeight="1" x14ac:dyDescent="0.3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1"/>
      <c r="N137" s="1"/>
      <c r="O137" s="1"/>
      <c r="P137" s="1"/>
      <c r="Q137" s="1"/>
      <c r="R137" s="1"/>
    </row>
    <row r="138" spans="1:18" ht="12" customHeight="1" x14ac:dyDescent="0.3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1"/>
      <c r="N138" s="1"/>
      <c r="O138" s="1"/>
      <c r="P138" s="1"/>
      <c r="Q138" s="1"/>
      <c r="R138" s="1"/>
    </row>
    <row r="139" spans="1:18" ht="12" customHeight="1" x14ac:dyDescent="0.3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1"/>
      <c r="N139" s="1"/>
      <c r="O139" s="1"/>
      <c r="P139" s="1"/>
      <c r="Q139" s="1"/>
      <c r="R139" s="1"/>
    </row>
    <row r="140" spans="1:18" ht="12" customHeight="1" x14ac:dyDescent="0.3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1"/>
      <c r="N140" s="1"/>
      <c r="O140" s="1"/>
      <c r="P140" s="1"/>
      <c r="Q140" s="1"/>
      <c r="R140" s="1"/>
    </row>
    <row r="141" spans="1:18" ht="12" customHeight="1" x14ac:dyDescent="0.3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1"/>
      <c r="N141" s="1"/>
      <c r="O141" s="1"/>
      <c r="P141" s="1"/>
      <c r="Q141" s="1"/>
      <c r="R141" s="1"/>
    </row>
    <row r="142" spans="1:18" ht="12" customHeight="1" x14ac:dyDescent="0.3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1"/>
      <c r="N142" s="1"/>
      <c r="O142" s="1"/>
      <c r="P142" s="1"/>
      <c r="Q142" s="1"/>
      <c r="R142" s="1"/>
    </row>
    <row r="143" spans="1:18" ht="12" customHeight="1" x14ac:dyDescent="0.3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1"/>
      <c r="N143" s="1"/>
      <c r="O143" s="1"/>
      <c r="P143" s="1"/>
      <c r="Q143" s="1"/>
      <c r="R143" s="1"/>
    </row>
    <row r="144" spans="1:18" ht="12" customHeight="1" x14ac:dyDescent="0.3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1"/>
      <c r="N144" s="1"/>
      <c r="O144" s="1"/>
      <c r="P144" s="1"/>
      <c r="Q144" s="1"/>
      <c r="R144" s="1"/>
    </row>
    <row r="145" spans="1:18" ht="12" customHeight="1" x14ac:dyDescent="0.3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1"/>
      <c r="N145" s="1"/>
      <c r="O145" s="1"/>
      <c r="P145" s="1"/>
      <c r="Q145" s="1"/>
      <c r="R145" s="1"/>
    </row>
    <row r="146" spans="1:18" ht="12" customHeight="1" x14ac:dyDescent="0.3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1"/>
      <c r="N146" s="1"/>
      <c r="O146" s="1"/>
      <c r="P146" s="1"/>
      <c r="Q146" s="1"/>
      <c r="R146" s="1"/>
    </row>
    <row r="147" spans="1:18" ht="12" customHeight="1" x14ac:dyDescent="0.3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1"/>
      <c r="N147" s="1"/>
      <c r="O147" s="1"/>
      <c r="P147" s="1"/>
      <c r="Q147" s="1"/>
      <c r="R147" s="1"/>
    </row>
    <row r="148" spans="1:18" ht="12" customHeight="1" x14ac:dyDescent="0.3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1"/>
      <c r="N148" s="1"/>
      <c r="O148" s="1"/>
      <c r="P148" s="1"/>
      <c r="Q148" s="1"/>
      <c r="R148" s="1"/>
    </row>
    <row r="149" spans="1:18" ht="12" customHeight="1" x14ac:dyDescent="0.3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1"/>
      <c r="N149" s="1"/>
      <c r="O149" s="1"/>
      <c r="P149" s="1"/>
      <c r="Q149" s="1"/>
      <c r="R149" s="1"/>
    </row>
    <row r="150" spans="1:18" ht="12" customHeight="1" x14ac:dyDescent="0.3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1"/>
      <c r="N150" s="1"/>
      <c r="O150" s="1"/>
      <c r="P150" s="1"/>
      <c r="Q150" s="1"/>
      <c r="R150" s="1"/>
    </row>
    <row r="151" spans="1:18" ht="12" customHeight="1" x14ac:dyDescent="0.3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1"/>
      <c r="N151" s="1"/>
      <c r="O151" s="1"/>
      <c r="P151" s="1"/>
      <c r="Q151" s="1"/>
      <c r="R151" s="1"/>
    </row>
    <row r="152" spans="1:18" ht="12" customHeight="1" x14ac:dyDescent="0.3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1"/>
      <c r="N152" s="1"/>
      <c r="O152" s="1"/>
      <c r="P152" s="1"/>
      <c r="Q152" s="1"/>
      <c r="R152" s="1"/>
    </row>
    <row r="153" spans="1:18" ht="12" customHeight="1" x14ac:dyDescent="0.3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1"/>
      <c r="N153" s="1"/>
      <c r="O153" s="1"/>
      <c r="P153" s="1"/>
      <c r="Q153" s="1"/>
      <c r="R153" s="1"/>
    </row>
    <row r="154" spans="1:18" ht="12" customHeight="1" x14ac:dyDescent="0.3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1"/>
      <c r="N154" s="1"/>
      <c r="O154" s="1"/>
      <c r="P154" s="1"/>
      <c r="Q154" s="1"/>
      <c r="R154" s="1"/>
    </row>
    <row r="155" spans="1:18" ht="12" customHeight="1" x14ac:dyDescent="0.3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1"/>
      <c r="N155" s="1"/>
      <c r="O155" s="1"/>
      <c r="P155" s="1"/>
      <c r="Q155" s="1"/>
      <c r="R155" s="1"/>
    </row>
    <row r="156" spans="1:18" ht="12" customHeight="1" x14ac:dyDescent="0.3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1"/>
      <c r="N156" s="1"/>
      <c r="O156" s="1"/>
      <c r="P156" s="1"/>
      <c r="Q156" s="1"/>
      <c r="R156" s="1"/>
    </row>
    <row r="157" spans="1:18" ht="12" customHeight="1" x14ac:dyDescent="0.3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1"/>
      <c r="N157" s="1"/>
      <c r="O157" s="1"/>
      <c r="P157" s="1"/>
      <c r="Q157" s="1"/>
      <c r="R157" s="1"/>
    </row>
    <row r="158" spans="1:18" ht="12" customHeight="1" x14ac:dyDescent="0.3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1"/>
      <c r="N158" s="1"/>
      <c r="O158" s="1"/>
      <c r="P158" s="1"/>
      <c r="Q158" s="1"/>
      <c r="R158" s="1"/>
    </row>
    <row r="159" spans="1:18" ht="12" customHeight="1" x14ac:dyDescent="0.3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1"/>
      <c r="N159" s="1"/>
      <c r="O159" s="1"/>
      <c r="P159" s="1"/>
      <c r="Q159" s="1"/>
      <c r="R159" s="1"/>
    </row>
    <row r="160" spans="1:18" ht="12" customHeight="1" x14ac:dyDescent="0.3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1"/>
      <c r="N160" s="1"/>
      <c r="O160" s="1"/>
      <c r="P160" s="1"/>
      <c r="Q160" s="1"/>
      <c r="R160" s="1"/>
    </row>
    <row r="161" spans="1:18" ht="12" customHeight="1" x14ac:dyDescent="0.3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1"/>
      <c r="N161" s="1"/>
      <c r="O161" s="1"/>
      <c r="P161" s="1"/>
      <c r="Q161" s="1"/>
      <c r="R161" s="1"/>
    </row>
    <row r="162" spans="1:18" ht="12" customHeight="1" x14ac:dyDescent="0.3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1"/>
      <c r="N162" s="1"/>
      <c r="O162" s="1"/>
      <c r="P162" s="1"/>
      <c r="Q162" s="1"/>
      <c r="R162" s="1"/>
    </row>
    <row r="163" spans="1:18" ht="12" customHeight="1" x14ac:dyDescent="0.3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1"/>
      <c r="N163" s="1"/>
      <c r="O163" s="1"/>
      <c r="P163" s="1"/>
      <c r="Q163" s="1"/>
      <c r="R163" s="1"/>
    </row>
    <row r="164" spans="1:18" ht="12" customHeight="1" x14ac:dyDescent="0.3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1"/>
      <c r="N164" s="1"/>
      <c r="O164" s="1"/>
      <c r="P164" s="1"/>
      <c r="Q164" s="1"/>
      <c r="R164" s="1"/>
    </row>
    <row r="165" spans="1:18" ht="12" customHeight="1" x14ac:dyDescent="0.3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1"/>
      <c r="N165" s="1"/>
      <c r="O165" s="1"/>
      <c r="P165" s="1"/>
      <c r="Q165" s="1"/>
      <c r="R165" s="1"/>
    </row>
    <row r="166" spans="1:18" ht="12" customHeight="1" x14ac:dyDescent="0.3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1"/>
      <c r="N166" s="1"/>
      <c r="O166" s="1"/>
      <c r="P166" s="1"/>
      <c r="Q166" s="1"/>
      <c r="R166" s="1"/>
    </row>
    <row r="167" spans="1:18" ht="12" customHeight="1" x14ac:dyDescent="0.3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1"/>
      <c r="N167" s="1"/>
      <c r="O167" s="1"/>
      <c r="P167" s="1"/>
      <c r="Q167" s="1"/>
      <c r="R167" s="1"/>
    </row>
    <row r="168" spans="1:18" ht="12" customHeight="1" x14ac:dyDescent="0.3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1"/>
      <c r="N168" s="1"/>
      <c r="O168" s="1"/>
      <c r="P168" s="1"/>
      <c r="Q168" s="1"/>
      <c r="R168" s="1"/>
    </row>
    <row r="169" spans="1:18" ht="12" customHeight="1" x14ac:dyDescent="0.3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1"/>
      <c r="N169" s="1"/>
      <c r="O169" s="1"/>
      <c r="P169" s="1"/>
      <c r="Q169" s="1"/>
      <c r="R169" s="1"/>
    </row>
    <row r="170" spans="1:18" ht="12" customHeight="1" x14ac:dyDescent="0.3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1"/>
      <c r="N170" s="1"/>
      <c r="O170" s="1"/>
      <c r="P170" s="1"/>
      <c r="Q170" s="1"/>
      <c r="R170" s="1"/>
    </row>
    <row r="171" spans="1:18" ht="12" customHeight="1" x14ac:dyDescent="0.3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1"/>
      <c r="N171" s="1"/>
      <c r="O171" s="1"/>
      <c r="P171" s="1"/>
      <c r="Q171" s="1"/>
      <c r="R171" s="1"/>
    </row>
    <row r="172" spans="1:18" ht="12" customHeight="1" x14ac:dyDescent="0.3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1"/>
      <c r="N172" s="1"/>
      <c r="O172" s="1"/>
      <c r="P172" s="1"/>
      <c r="Q172" s="1"/>
      <c r="R172" s="1"/>
    </row>
    <row r="173" spans="1:18" ht="12" customHeight="1" x14ac:dyDescent="0.3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1"/>
      <c r="N173" s="1"/>
      <c r="O173" s="1"/>
      <c r="P173" s="1"/>
      <c r="Q173" s="1"/>
      <c r="R173" s="1"/>
    </row>
    <row r="174" spans="1:18" ht="12" customHeight="1" x14ac:dyDescent="0.3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1"/>
      <c r="N174" s="1"/>
      <c r="O174" s="1"/>
      <c r="P174" s="1"/>
      <c r="Q174" s="1"/>
      <c r="R174" s="1"/>
    </row>
    <row r="175" spans="1:18" ht="12" customHeight="1" x14ac:dyDescent="0.3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1"/>
      <c r="N175" s="1"/>
      <c r="O175" s="1"/>
      <c r="P175" s="1"/>
      <c r="Q175" s="1"/>
      <c r="R175" s="1"/>
    </row>
    <row r="176" spans="1:18" ht="12" customHeight="1" x14ac:dyDescent="0.3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1"/>
      <c r="N176" s="1"/>
      <c r="O176" s="1"/>
      <c r="P176" s="1"/>
      <c r="Q176" s="1"/>
      <c r="R176" s="1"/>
    </row>
    <row r="177" spans="1:18" ht="12" customHeight="1" x14ac:dyDescent="0.3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1"/>
      <c r="N177" s="1"/>
      <c r="O177" s="1"/>
      <c r="P177" s="1"/>
      <c r="Q177" s="1"/>
      <c r="R177" s="1"/>
    </row>
    <row r="178" spans="1:18" ht="12" customHeight="1" x14ac:dyDescent="0.3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1"/>
      <c r="N178" s="1"/>
      <c r="O178" s="1"/>
      <c r="P178" s="1"/>
      <c r="Q178" s="1"/>
      <c r="R178" s="1"/>
    </row>
    <row r="179" spans="1:18" ht="12" customHeight="1" x14ac:dyDescent="0.3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1"/>
      <c r="N179" s="1"/>
      <c r="O179" s="1"/>
      <c r="P179" s="1"/>
      <c r="Q179" s="1"/>
      <c r="R179" s="1"/>
    </row>
    <row r="180" spans="1:18" ht="12" customHeight="1" x14ac:dyDescent="0.3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1"/>
      <c r="N180" s="1"/>
      <c r="O180" s="1"/>
      <c r="P180" s="1"/>
      <c r="Q180" s="1"/>
      <c r="R180" s="1"/>
    </row>
    <row r="181" spans="1:18" ht="12" customHeight="1" x14ac:dyDescent="0.3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1"/>
      <c r="N181" s="1"/>
      <c r="O181" s="1"/>
      <c r="P181" s="1"/>
      <c r="Q181" s="1"/>
      <c r="R181" s="1"/>
    </row>
    <row r="182" spans="1:18" ht="12" customHeight="1" x14ac:dyDescent="0.3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1"/>
      <c r="N182" s="1"/>
      <c r="O182" s="1"/>
      <c r="P182" s="1"/>
      <c r="Q182" s="1"/>
      <c r="R182" s="1"/>
    </row>
    <row r="183" spans="1:18" ht="12" customHeight="1" x14ac:dyDescent="0.3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1"/>
      <c r="N183" s="1"/>
      <c r="O183" s="1"/>
      <c r="P183" s="1"/>
      <c r="Q183" s="1"/>
      <c r="R183" s="1"/>
    </row>
    <row r="184" spans="1:18" ht="12" customHeight="1" x14ac:dyDescent="0.3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1"/>
      <c r="N184" s="1"/>
      <c r="O184" s="1"/>
      <c r="P184" s="1"/>
      <c r="Q184" s="1"/>
      <c r="R184" s="1"/>
    </row>
    <row r="185" spans="1:18" ht="12" customHeight="1" x14ac:dyDescent="0.3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1"/>
      <c r="N185" s="1"/>
      <c r="O185" s="1"/>
      <c r="P185" s="1"/>
      <c r="Q185" s="1"/>
      <c r="R185" s="1"/>
    </row>
    <row r="186" spans="1:18" ht="12" customHeight="1" x14ac:dyDescent="0.3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1"/>
      <c r="N186" s="1"/>
      <c r="O186" s="1"/>
      <c r="P186" s="1"/>
      <c r="Q186" s="1"/>
      <c r="R186" s="1"/>
    </row>
    <row r="187" spans="1:18" ht="12" customHeight="1" x14ac:dyDescent="0.3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1"/>
      <c r="N187" s="1"/>
      <c r="O187" s="1"/>
      <c r="P187" s="1"/>
      <c r="Q187" s="1"/>
      <c r="R187" s="1"/>
    </row>
    <row r="188" spans="1:18" ht="12" customHeight="1" x14ac:dyDescent="0.3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1"/>
      <c r="N188" s="1"/>
      <c r="O188" s="1"/>
      <c r="P188" s="1"/>
      <c r="Q188" s="1"/>
      <c r="R188" s="1"/>
    </row>
    <row r="189" spans="1:18" ht="12" customHeight="1" x14ac:dyDescent="0.3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1"/>
      <c r="N189" s="1"/>
      <c r="O189" s="1"/>
      <c r="P189" s="1"/>
      <c r="Q189" s="1"/>
      <c r="R189" s="1"/>
    </row>
    <row r="190" spans="1:18" ht="12" customHeight="1" x14ac:dyDescent="0.3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1"/>
      <c r="N190" s="1"/>
      <c r="O190" s="1"/>
      <c r="P190" s="1"/>
      <c r="Q190" s="1"/>
      <c r="R190" s="1"/>
    </row>
    <row r="191" spans="1:18" ht="12" customHeight="1" x14ac:dyDescent="0.3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1"/>
      <c r="N191" s="1"/>
      <c r="O191" s="1"/>
      <c r="P191" s="1"/>
      <c r="Q191" s="1"/>
      <c r="R191" s="1"/>
    </row>
    <row r="192" spans="1:18" ht="12" customHeight="1" x14ac:dyDescent="0.3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1"/>
      <c r="N192" s="1"/>
      <c r="O192" s="1"/>
      <c r="P192" s="1"/>
      <c r="Q192" s="1"/>
      <c r="R192" s="1"/>
    </row>
    <row r="193" spans="1:18" ht="12" customHeight="1" x14ac:dyDescent="0.3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1"/>
      <c r="N193" s="1"/>
      <c r="O193" s="1"/>
      <c r="P193" s="1"/>
      <c r="Q193" s="1"/>
      <c r="R193" s="1"/>
    </row>
    <row r="194" spans="1:18" ht="12" customHeight="1" x14ac:dyDescent="0.3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1"/>
      <c r="N194" s="1"/>
      <c r="O194" s="1"/>
      <c r="P194" s="1"/>
      <c r="Q194" s="1"/>
      <c r="R194" s="1"/>
    </row>
    <row r="195" spans="1:18" ht="12" customHeight="1" x14ac:dyDescent="0.3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1"/>
      <c r="N195" s="1"/>
      <c r="O195" s="1"/>
      <c r="P195" s="1"/>
      <c r="Q195" s="1"/>
      <c r="R195" s="1"/>
    </row>
    <row r="196" spans="1:18" ht="12" customHeight="1" x14ac:dyDescent="0.3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1"/>
      <c r="N196" s="1"/>
      <c r="O196" s="1"/>
      <c r="P196" s="1"/>
      <c r="Q196" s="1"/>
      <c r="R196" s="1"/>
    </row>
    <row r="197" spans="1:18" ht="12" customHeight="1" x14ac:dyDescent="0.3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1"/>
      <c r="N197" s="1"/>
      <c r="O197" s="1"/>
      <c r="P197" s="1"/>
      <c r="Q197" s="1"/>
      <c r="R197" s="1"/>
    </row>
    <row r="198" spans="1:18" ht="12" customHeight="1" x14ac:dyDescent="0.3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1"/>
      <c r="N198" s="1"/>
      <c r="O198" s="1"/>
      <c r="P198" s="1"/>
      <c r="Q198" s="1"/>
      <c r="R198" s="1"/>
    </row>
    <row r="199" spans="1:18" ht="12" customHeight="1" x14ac:dyDescent="0.3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1"/>
      <c r="N199" s="1"/>
      <c r="O199" s="1"/>
      <c r="P199" s="1"/>
      <c r="Q199" s="1"/>
      <c r="R199" s="1"/>
    </row>
    <row r="200" spans="1:18" ht="12" customHeight="1" x14ac:dyDescent="0.3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1"/>
      <c r="N200" s="1"/>
      <c r="O200" s="1"/>
      <c r="P200" s="1"/>
      <c r="Q200" s="1"/>
      <c r="R200" s="1"/>
    </row>
    <row r="201" spans="1:18" ht="12" customHeight="1" x14ac:dyDescent="0.3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1"/>
      <c r="N201" s="1"/>
      <c r="O201" s="1"/>
      <c r="P201" s="1"/>
      <c r="Q201" s="1"/>
      <c r="R201" s="1"/>
    </row>
    <row r="202" spans="1:18" ht="12" customHeight="1" x14ac:dyDescent="0.3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1"/>
      <c r="N202" s="1"/>
      <c r="O202" s="1"/>
      <c r="P202" s="1"/>
      <c r="Q202" s="1"/>
      <c r="R202" s="1"/>
    </row>
    <row r="203" spans="1:18" ht="12" customHeight="1" x14ac:dyDescent="0.3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1"/>
      <c r="N203" s="1"/>
      <c r="O203" s="1"/>
      <c r="P203" s="1"/>
      <c r="Q203" s="1"/>
      <c r="R203" s="1"/>
    </row>
    <row r="204" spans="1:18" ht="12" customHeight="1" x14ac:dyDescent="0.3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1"/>
      <c r="N204" s="1"/>
      <c r="O204" s="1"/>
      <c r="P204" s="1"/>
      <c r="Q204" s="1"/>
      <c r="R204" s="1"/>
    </row>
    <row r="205" spans="1:18" ht="12" customHeight="1" x14ac:dyDescent="0.3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1"/>
      <c r="N205" s="1"/>
      <c r="O205" s="1"/>
      <c r="P205" s="1"/>
      <c r="Q205" s="1"/>
      <c r="R205" s="1"/>
    </row>
    <row r="206" spans="1:18" ht="12" customHeight="1" x14ac:dyDescent="0.3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1"/>
      <c r="N206" s="1"/>
      <c r="O206" s="1"/>
      <c r="P206" s="1"/>
      <c r="Q206" s="1"/>
      <c r="R206" s="1"/>
    </row>
    <row r="207" spans="1:18" ht="12" customHeight="1" x14ac:dyDescent="0.3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1"/>
      <c r="N207" s="1"/>
      <c r="O207" s="1"/>
      <c r="P207" s="1"/>
      <c r="Q207" s="1"/>
      <c r="R207" s="1"/>
    </row>
    <row r="208" spans="1:18" ht="12" customHeight="1" x14ac:dyDescent="0.3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1"/>
      <c r="N208" s="1"/>
      <c r="O208" s="1"/>
      <c r="P208" s="1"/>
      <c r="Q208" s="1"/>
      <c r="R208" s="1"/>
    </row>
    <row r="209" spans="1:18" ht="12" customHeight="1" x14ac:dyDescent="0.3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1"/>
      <c r="N209" s="1"/>
      <c r="O209" s="1"/>
      <c r="P209" s="1"/>
      <c r="Q209" s="1"/>
      <c r="R209" s="1"/>
    </row>
    <row r="210" spans="1:18" ht="12" customHeight="1" x14ac:dyDescent="0.3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1"/>
      <c r="N210" s="1"/>
      <c r="O210" s="1"/>
      <c r="P210" s="1"/>
      <c r="Q210" s="1"/>
      <c r="R210" s="1"/>
    </row>
    <row r="211" spans="1:18" ht="12" customHeight="1" x14ac:dyDescent="0.3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1"/>
      <c r="N211" s="1"/>
      <c r="O211" s="1"/>
      <c r="P211" s="1"/>
      <c r="Q211" s="1"/>
      <c r="R211" s="1"/>
    </row>
    <row r="212" spans="1:18" ht="12" customHeight="1" x14ac:dyDescent="0.3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1"/>
      <c r="N212" s="1"/>
      <c r="O212" s="1"/>
      <c r="P212" s="1"/>
      <c r="Q212" s="1"/>
      <c r="R212" s="1"/>
    </row>
    <row r="213" spans="1:18" ht="12" customHeight="1" x14ac:dyDescent="0.3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1"/>
      <c r="N213" s="1"/>
      <c r="O213" s="1"/>
      <c r="P213" s="1"/>
      <c r="Q213" s="1"/>
      <c r="R213" s="1"/>
    </row>
    <row r="214" spans="1:18" ht="12" customHeight="1" x14ac:dyDescent="0.3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1"/>
      <c r="N214" s="1"/>
      <c r="O214" s="1"/>
      <c r="P214" s="1"/>
      <c r="Q214" s="1"/>
      <c r="R214" s="1"/>
    </row>
    <row r="215" spans="1:18" ht="12" customHeight="1" x14ac:dyDescent="0.3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1"/>
      <c r="N215" s="1"/>
      <c r="O215" s="1"/>
      <c r="P215" s="1"/>
      <c r="Q215" s="1"/>
      <c r="R215" s="1"/>
    </row>
    <row r="216" spans="1:18" ht="12" customHeight="1" x14ac:dyDescent="0.3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1"/>
      <c r="N216" s="1"/>
      <c r="O216" s="1"/>
      <c r="P216" s="1"/>
      <c r="Q216" s="1"/>
      <c r="R216" s="1"/>
    </row>
    <row r="217" spans="1:18" ht="12" customHeight="1" x14ac:dyDescent="0.3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1"/>
      <c r="N217" s="1"/>
      <c r="O217" s="1"/>
      <c r="P217" s="1"/>
      <c r="Q217" s="1"/>
      <c r="R217" s="1"/>
    </row>
    <row r="218" spans="1:18" ht="12" customHeight="1" x14ac:dyDescent="0.3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1"/>
      <c r="N218" s="1"/>
      <c r="O218" s="1"/>
      <c r="P218" s="1"/>
      <c r="Q218" s="1"/>
      <c r="R218" s="1"/>
    </row>
    <row r="219" spans="1:18" ht="12" customHeight="1" x14ac:dyDescent="0.3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1"/>
      <c r="N219" s="1"/>
      <c r="O219" s="1"/>
      <c r="P219" s="1"/>
      <c r="Q219" s="1"/>
      <c r="R219" s="1"/>
    </row>
    <row r="220" spans="1:18" ht="12" customHeight="1" x14ac:dyDescent="0.3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1"/>
      <c r="N220" s="1"/>
      <c r="O220" s="1"/>
      <c r="P220" s="1"/>
      <c r="Q220" s="1"/>
      <c r="R220" s="1"/>
    </row>
    <row r="221" spans="1:18" ht="12" customHeight="1" x14ac:dyDescent="0.3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1"/>
      <c r="N221" s="1"/>
      <c r="O221" s="1"/>
      <c r="P221" s="1"/>
      <c r="Q221" s="1"/>
      <c r="R221" s="1"/>
    </row>
    <row r="222" spans="1:18" ht="12" customHeight="1" x14ac:dyDescent="0.3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1"/>
      <c r="N222" s="1"/>
      <c r="O222" s="1"/>
      <c r="P222" s="1"/>
      <c r="Q222" s="1"/>
      <c r="R222" s="1"/>
    </row>
    <row r="223" spans="1:18" ht="12" customHeight="1" x14ac:dyDescent="0.3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1"/>
      <c r="N223" s="1"/>
      <c r="O223" s="1"/>
      <c r="P223" s="1"/>
      <c r="Q223" s="1"/>
      <c r="R223" s="1"/>
    </row>
    <row r="224" spans="1:18" ht="12" customHeight="1" x14ac:dyDescent="0.3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1"/>
      <c r="N224" s="1"/>
      <c r="O224" s="1"/>
      <c r="P224" s="1"/>
      <c r="Q224" s="1"/>
      <c r="R224" s="1"/>
    </row>
    <row r="225" spans="1:18" ht="12" customHeight="1" x14ac:dyDescent="0.3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1"/>
      <c r="N225" s="1"/>
      <c r="O225" s="1"/>
      <c r="P225" s="1"/>
      <c r="Q225" s="1"/>
      <c r="R225" s="1"/>
    </row>
    <row r="226" spans="1:18" ht="12" customHeight="1" x14ac:dyDescent="0.3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1"/>
      <c r="N226" s="1"/>
      <c r="O226" s="1"/>
      <c r="P226" s="1"/>
      <c r="Q226" s="1"/>
      <c r="R226" s="1"/>
    </row>
    <row r="227" spans="1:18" ht="12" customHeight="1" x14ac:dyDescent="0.3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1"/>
      <c r="N227" s="1"/>
      <c r="O227" s="1"/>
      <c r="P227" s="1"/>
      <c r="Q227" s="1"/>
      <c r="R227" s="1"/>
    </row>
    <row r="228" spans="1:18" ht="12" customHeight="1" x14ac:dyDescent="0.3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1"/>
      <c r="N228" s="1"/>
      <c r="O228" s="1"/>
      <c r="P228" s="1"/>
      <c r="Q228" s="1"/>
      <c r="R228" s="1"/>
    </row>
    <row r="229" spans="1:18" ht="12" customHeight="1" x14ac:dyDescent="0.3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1"/>
      <c r="N229" s="1"/>
      <c r="O229" s="1"/>
      <c r="P229" s="1"/>
      <c r="Q229" s="1"/>
      <c r="R229" s="1"/>
    </row>
    <row r="230" spans="1:18" ht="12" customHeight="1" x14ac:dyDescent="0.3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1"/>
      <c r="N230" s="1"/>
      <c r="O230" s="1"/>
      <c r="P230" s="1"/>
      <c r="Q230" s="1"/>
      <c r="R230" s="1"/>
    </row>
    <row r="231" spans="1:18" ht="12" customHeight="1" x14ac:dyDescent="0.3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1"/>
      <c r="N231" s="1"/>
      <c r="O231" s="1"/>
      <c r="P231" s="1"/>
      <c r="Q231" s="1"/>
      <c r="R231" s="1"/>
    </row>
    <row r="232" spans="1:18" ht="12" customHeight="1" x14ac:dyDescent="0.3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1"/>
      <c r="N232" s="1"/>
      <c r="O232" s="1"/>
      <c r="P232" s="1"/>
      <c r="Q232" s="1"/>
      <c r="R232" s="1"/>
    </row>
    <row r="233" spans="1:18" ht="12" customHeight="1" x14ac:dyDescent="0.3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1"/>
      <c r="N233" s="1"/>
      <c r="O233" s="1"/>
      <c r="P233" s="1"/>
      <c r="Q233" s="1"/>
      <c r="R233" s="1"/>
    </row>
    <row r="234" spans="1:18" ht="12" customHeight="1" x14ac:dyDescent="0.3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1"/>
      <c r="N234" s="1"/>
      <c r="O234" s="1"/>
      <c r="P234" s="1"/>
      <c r="Q234" s="1"/>
      <c r="R234" s="1"/>
    </row>
    <row r="235" spans="1:18" ht="12" customHeight="1" x14ac:dyDescent="0.3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1"/>
      <c r="N235" s="1"/>
      <c r="O235" s="1"/>
      <c r="P235" s="1"/>
      <c r="Q235" s="1"/>
      <c r="R235" s="1"/>
    </row>
    <row r="236" spans="1:18" ht="12" customHeight="1" x14ac:dyDescent="0.3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1"/>
      <c r="N236" s="1"/>
      <c r="O236" s="1"/>
      <c r="P236" s="1"/>
      <c r="Q236" s="1"/>
      <c r="R236" s="1"/>
    </row>
    <row r="237" spans="1:18" ht="12" customHeight="1" x14ac:dyDescent="0.3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1"/>
      <c r="N237" s="1"/>
      <c r="O237" s="1"/>
      <c r="P237" s="1"/>
      <c r="Q237" s="1"/>
      <c r="R237" s="1"/>
    </row>
    <row r="238" spans="1:18" ht="12" customHeight="1" x14ac:dyDescent="0.3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1"/>
      <c r="N238" s="1"/>
      <c r="O238" s="1"/>
      <c r="P238" s="1"/>
      <c r="Q238" s="1"/>
      <c r="R238" s="1"/>
    </row>
    <row r="239" spans="1:18" ht="12" customHeight="1" x14ac:dyDescent="0.3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1"/>
      <c r="N239" s="1"/>
      <c r="O239" s="1"/>
      <c r="P239" s="1"/>
      <c r="Q239" s="1"/>
      <c r="R239" s="1"/>
    </row>
    <row r="240" spans="1:18" ht="13.5" customHeight="1" x14ac:dyDescent="0.3"/>
    <row r="241" ht="13.5" customHeight="1" x14ac:dyDescent="0.3"/>
    <row r="242" ht="13.5" customHeight="1" x14ac:dyDescent="0.3"/>
    <row r="243" ht="13.5" customHeight="1" x14ac:dyDescent="0.3"/>
    <row r="244" ht="13.5" customHeight="1" x14ac:dyDescent="0.3"/>
    <row r="245" ht="13.5" customHeight="1" x14ac:dyDescent="0.3"/>
    <row r="246" ht="13.5" customHeight="1" x14ac:dyDescent="0.3"/>
    <row r="247" ht="13.5" customHeight="1" x14ac:dyDescent="0.3"/>
    <row r="248" ht="13.5" customHeight="1" x14ac:dyDescent="0.3"/>
    <row r="249" ht="13.5" customHeight="1" x14ac:dyDescent="0.3"/>
    <row r="250" ht="13.5" customHeight="1" x14ac:dyDescent="0.3"/>
    <row r="251" ht="13.5" customHeight="1" x14ac:dyDescent="0.3"/>
    <row r="252" ht="13.5" customHeight="1" x14ac:dyDescent="0.3"/>
    <row r="253" ht="13.5" customHeight="1" x14ac:dyDescent="0.3"/>
    <row r="254" ht="13.5" customHeight="1" x14ac:dyDescent="0.3"/>
    <row r="255" ht="13.5" customHeight="1" x14ac:dyDescent="0.3"/>
    <row r="256" ht="13.5" customHeight="1" x14ac:dyDescent="0.3"/>
    <row r="257" ht="13.5" customHeight="1" x14ac:dyDescent="0.3"/>
    <row r="258" ht="13.5" customHeight="1" x14ac:dyDescent="0.3"/>
    <row r="259" ht="13.5" customHeight="1" x14ac:dyDescent="0.3"/>
    <row r="260" ht="13.5" customHeight="1" x14ac:dyDescent="0.3"/>
    <row r="261" ht="13.5" customHeight="1" x14ac:dyDescent="0.3"/>
    <row r="262" ht="13.5" customHeight="1" x14ac:dyDescent="0.3"/>
    <row r="263" ht="13.5" customHeight="1" x14ac:dyDescent="0.3"/>
    <row r="264" ht="13.5" customHeight="1" x14ac:dyDescent="0.3"/>
    <row r="265" ht="13.5" customHeight="1" x14ac:dyDescent="0.3"/>
    <row r="266" ht="13.5" customHeight="1" x14ac:dyDescent="0.3"/>
    <row r="267" ht="13.5" customHeight="1" x14ac:dyDescent="0.3"/>
    <row r="268" ht="13.5" customHeight="1" x14ac:dyDescent="0.3"/>
    <row r="269" ht="13.5" customHeight="1" x14ac:dyDescent="0.3"/>
    <row r="270" ht="13.5" customHeight="1" x14ac:dyDescent="0.3"/>
    <row r="271" ht="13.5" customHeight="1" x14ac:dyDescent="0.3"/>
    <row r="272" ht="13.5" customHeight="1" x14ac:dyDescent="0.3"/>
    <row r="273" ht="13.5" customHeight="1" x14ac:dyDescent="0.3"/>
    <row r="274" ht="13.5" customHeight="1" x14ac:dyDescent="0.3"/>
    <row r="275" ht="13.5" customHeight="1" x14ac:dyDescent="0.3"/>
    <row r="276" ht="13.5" customHeight="1" x14ac:dyDescent="0.3"/>
    <row r="277" ht="13.5" customHeight="1" x14ac:dyDescent="0.3"/>
    <row r="278" ht="13.5" customHeight="1" x14ac:dyDescent="0.3"/>
    <row r="279" ht="13.5" customHeight="1" x14ac:dyDescent="0.3"/>
    <row r="280" ht="13.5" customHeight="1" x14ac:dyDescent="0.3"/>
    <row r="281" ht="13.5" customHeight="1" x14ac:dyDescent="0.3"/>
    <row r="282" ht="13.5" customHeight="1" x14ac:dyDescent="0.3"/>
    <row r="283" ht="13.5" customHeight="1" x14ac:dyDescent="0.3"/>
    <row r="284" ht="13.5" customHeight="1" x14ac:dyDescent="0.3"/>
    <row r="285" ht="13.5" customHeight="1" x14ac:dyDescent="0.3"/>
    <row r="286" ht="13.5" customHeight="1" x14ac:dyDescent="0.3"/>
    <row r="287" ht="13.5" customHeight="1" x14ac:dyDescent="0.3"/>
    <row r="288" ht="13.5" customHeight="1" x14ac:dyDescent="0.3"/>
    <row r="289" ht="13.5" customHeight="1" x14ac:dyDescent="0.3"/>
    <row r="290" ht="13.5" customHeight="1" x14ac:dyDescent="0.3"/>
    <row r="291" ht="13.5" customHeight="1" x14ac:dyDescent="0.3"/>
    <row r="292" ht="13.5" customHeight="1" x14ac:dyDescent="0.3"/>
    <row r="293" ht="13.5" customHeight="1" x14ac:dyDescent="0.3"/>
    <row r="294" ht="13.5" customHeight="1" x14ac:dyDescent="0.3"/>
    <row r="295" ht="13.5" customHeight="1" x14ac:dyDescent="0.3"/>
    <row r="296" ht="13.5" customHeight="1" x14ac:dyDescent="0.3"/>
    <row r="297" ht="13.5" customHeight="1" x14ac:dyDescent="0.3"/>
    <row r="298" ht="13.5" customHeight="1" x14ac:dyDescent="0.3"/>
    <row r="299" ht="13.5" customHeight="1" x14ac:dyDescent="0.3"/>
    <row r="300" ht="13.5" customHeight="1" x14ac:dyDescent="0.3"/>
    <row r="301" ht="13.5" customHeight="1" x14ac:dyDescent="0.3"/>
    <row r="302" ht="13.5" customHeight="1" x14ac:dyDescent="0.3"/>
    <row r="303" ht="13.5" customHeight="1" x14ac:dyDescent="0.3"/>
    <row r="304" ht="13.5" customHeight="1" x14ac:dyDescent="0.3"/>
    <row r="305" ht="13.5" customHeight="1" x14ac:dyDescent="0.3"/>
    <row r="306" ht="13.5" customHeight="1" x14ac:dyDescent="0.3"/>
    <row r="307" ht="13.5" customHeight="1" x14ac:dyDescent="0.3"/>
    <row r="308" ht="13.5" customHeight="1" x14ac:dyDescent="0.3"/>
    <row r="309" ht="13.5" customHeight="1" x14ac:dyDescent="0.3"/>
    <row r="310" ht="13.5" customHeight="1" x14ac:dyDescent="0.3"/>
    <row r="311" ht="13.5" customHeight="1" x14ac:dyDescent="0.3"/>
    <row r="312" ht="13.5" customHeight="1" x14ac:dyDescent="0.3"/>
    <row r="313" ht="13.5" customHeight="1" x14ac:dyDescent="0.3"/>
    <row r="314" ht="13.5" customHeight="1" x14ac:dyDescent="0.3"/>
    <row r="315" ht="13.5" customHeight="1" x14ac:dyDescent="0.3"/>
    <row r="316" ht="13.5" customHeight="1" x14ac:dyDescent="0.3"/>
    <row r="317" ht="13.5" customHeight="1" x14ac:dyDescent="0.3"/>
    <row r="318" ht="13.5" customHeight="1" x14ac:dyDescent="0.3"/>
    <row r="319" ht="13.5" customHeight="1" x14ac:dyDescent="0.3"/>
    <row r="320" ht="13.5" customHeight="1" x14ac:dyDescent="0.3"/>
    <row r="321" ht="13.5" customHeight="1" x14ac:dyDescent="0.3"/>
    <row r="322" ht="13.5" customHeight="1" x14ac:dyDescent="0.3"/>
    <row r="323" ht="13.5" customHeight="1" x14ac:dyDescent="0.3"/>
    <row r="324" ht="13.5" customHeight="1" x14ac:dyDescent="0.3"/>
    <row r="325" ht="13.5" customHeight="1" x14ac:dyDescent="0.3"/>
    <row r="326" ht="13.5" customHeight="1" x14ac:dyDescent="0.3"/>
    <row r="327" ht="13.5" customHeight="1" x14ac:dyDescent="0.3"/>
    <row r="328" ht="13.5" customHeight="1" x14ac:dyDescent="0.3"/>
    <row r="329" ht="13.5" customHeight="1" x14ac:dyDescent="0.3"/>
    <row r="330" ht="13.5" customHeight="1" x14ac:dyDescent="0.3"/>
    <row r="331" ht="13.5" customHeight="1" x14ac:dyDescent="0.3"/>
    <row r="332" ht="13.5" customHeight="1" x14ac:dyDescent="0.3"/>
    <row r="333" ht="13.5" customHeight="1" x14ac:dyDescent="0.3"/>
    <row r="334" ht="13.5" customHeight="1" x14ac:dyDescent="0.3"/>
    <row r="335" ht="13.5" customHeight="1" x14ac:dyDescent="0.3"/>
    <row r="336" ht="13.5" customHeight="1" x14ac:dyDescent="0.3"/>
    <row r="337" ht="13.5" customHeight="1" x14ac:dyDescent="0.3"/>
    <row r="338" ht="13.5" customHeight="1" x14ac:dyDescent="0.3"/>
    <row r="339" ht="13.5" customHeight="1" x14ac:dyDescent="0.3"/>
    <row r="340" ht="13.5" customHeight="1" x14ac:dyDescent="0.3"/>
    <row r="341" ht="13.5" customHeight="1" x14ac:dyDescent="0.3"/>
    <row r="342" ht="13.5" customHeight="1" x14ac:dyDescent="0.3"/>
    <row r="343" ht="13.5" customHeight="1" x14ac:dyDescent="0.3"/>
    <row r="344" ht="13.5" customHeight="1" x14ac:dyDescent="0.3"/>
    <row r="345" ht="13.5" customHeight="1" x14ac:dyDescent="0.3"/>
    <row r="346" ht="13.5" customHeight="1" x14ac:dyDescent="0.3"/>
    <row r="347" ht="13.5" customHeight="1" x14ac:dyDescent="0.3"/>
    <row r="348" ht="13.5" customHeight="1" x14ac:dyDescent="0.3"/>
    <row r="349" ht="13.5" customHeight="1" x14ac:dyDescent="0.3"/>
    <row r="350" ht="13.5" customHeight="1" x14ac:dyDescent="0.3"/>
    <row r="351" ht="13.5" customHeight="1" x14ac:dyDescent="0.3"/>
    <row r="352" ht="13.5" customHeight="1" x14ac:dyDescent="0.3"/>
    <row r="353" ht="13.5" customHeight="1" x14ac:dyDescent="0.3"/>
    <row r="354" ht="13.5" customHeight="1" x14ac:dyDescent="0.3"/>
    <row r="355" ht="13.5" customHeight="1" x14ac:dyDescent="0.3"/>
    <row r="356" ht="13.5" customHeight="1" x14ac:dyDescent="0.3"/>
    <row r="357" ht="13.5" customHeight="1" x14ac:dyDescent="0.3"/>
    <row r="358" ht="13.5" customHeight="1" x14ac:dyDescent="0.3"/>
    <row r="359" ht="13.5" customHeight="1" x14ac:dyDescent="0.3"/>
    <row r="360" ht="13.5" customHeight="1" x14ac:dyDescent="0.3"/>
    <row r="361" ht="13.5" customHeight="1" x14ac:dyDescent="0.3"/>
    <row r="362" ht="13.5" customHeight="1" x14ac:dyDescent="0.3"/>
    <row r="363" ht="13.5" customHeight="1" x14ac:dyDescent="0.3"/>
    <row r="364" ht="13.5" customHeight="1" x14ac:dyDescent="0.3"/>
    <row r="365" ht="13.5" customHeight="1" x14ac:dyDescent="0.3"/>
    <row r="366" ht="13.5" customHeight="1" x14ac:dyDescent="0.3"/>
    <row r="367" ht="13.5" customHeight="1" x14ac:dyDescent="0.3"/>
    <row r="368" ht="13.5" customHeight="1" x14ac:dyDescent="0.3"/>
    <row r="369" ht="13.5" customHeight="1" x14ac:dyDescent="0.3"/>
    <row r="370" ht="13.5" customHeight="1" x14ac:dyDescent="0.3"/>
    <row r="371" ht="13.5" customHeight="1" x14ac:dyDescent="0.3"/>
    <row r="372" ht="13.5" customHeight="1" x14ac:dyDescent="0.3"/>
    <row r="373" ht="13.5" customHeight="1" x14ac:dyDescent="0.3"/>
    <row r="374" ht="13.5" customHeight="1" x14ac:dyDescent="0.3"/>
    <row r="375" ht="13.5" customHeight="1" x14ac:dyDescent="0.3"/>
    <row r="376" ht="13.5" customHeight="1" x14ac:dyDescent="0.3"/>
    <row r="377" ht="13.5" customHeight="1" x14ac:dyDescent="0.3"/>
    <row r="378" ht="13.5" customHeight="1" x14ac:dyDescent="0.3"/>
    <row r="379" ht="13.5" customHeight="1" x14ac:dyDescent="0.3"/>
    <row r="380" ht="13.5" customHeight="1" x14ac:dyDescent="0.3"/>
    <row r="381" ht="13.5" customHeight="1" x14ac:dyDescent="0.3"/>
    <row r="382" ht="13.5" customHeight="1" x14ac:dyDescent="0.3"/>
    <row r="383" ht="13.5" customHeight="1" x14ac:dyDescent="0.3"/>
    <row r="384" ht="13.5" customHeight="1" x14ac:dyDescent="0.3"/>
    <row r="385" ht="13.5" customHeight="1" x14ac:dyDescent="0.3"/>
    <row r="386" ht="13.5" customHeight="1" x14ac:dyDescent="0.3"/>
    <row r="387" ht="13.5" customHeight="1" x14ac:dyDescent="0.3"/>
    <row r="388" ht="13.5" customHeight="1" x14ac:dyDescent="0.3"/>
    <row r="389" ht="13.5" customHeight="1" x14ac:dyDescent="0.3"/>
    <row r="390" ht="13.5" customHeight="1" x14ac:dyDescent="0.3"/>
    <row r="391" ht="13.5" customHeight="1" x14ac:dyDescent="0.3"/>
    <row r="392" ht="13.5" customHeight="1" x14ac:dyDescent="0.3"/>
    <row r="393" ht="13.5" customHeight="1" x14ac:dyDescent="0.3"/>
    <row r="394" ht="13.5" customHeight="1" x14ac:dyDescent="0.3"/>
    <row r="395" ht="13.5" customHeight="1" x14ac:dyDescent="0.3"/>
    <row r="396" ht="13.5" customHeight="1" x14ac:dyDescent="0.3"/>
    <row r="397" ht="13.5" customHeight="1" x14ac:dyDescent="0.3"/>
    <row r="398" ht="13.5" customHeight="1" x14ac:dyDescent="0.3"/>
    <row r="399" ht="13.5" customHeight="1" x14ac:dyDescent="0.3"/>
    <row r="400" ht="13.5" customHeight="1" x14ac:dyDescent="0.3"/>
    <row r="401" ht="13.5" customHeight="1" x14ac:dyDescent="0.3"/>
    <row r="402" ht="13.5" customHeight="1" x14ac:dyDescent="0.3"/>
    <row r="403" ht="13.5" customHeight="1" x14ac:dyDescent="0.3"/>
    <row r="404" ht="13.5" customHeight="1" x14ac:dyDescent="0.3"/>
    <row r="405" ht="13.5" customHeight="1" x14ac:dyDescent="0.3"/>
    <row r="406" ht="13.5" customHeight="1" x14ac:dyDescent="0.3"/>
    <row r="407" ht="13.5" customHeight="1" x14ac:dyDescent="0.3"/>
    <row r="408" ht="13.5" customHeight="1" x14ac:dyDescent="0.3"/>
    <row r="409" ht="13.5" customHeight="1" x14ac:dyDescent="0.3"/>
    <row r="410" ht="13.5" customHeight="1" x14ac:dyDescent="0.3"/>
    <row r="411" ht="13.5" customHeight="1" x14ac:dyDescent="0.3"/>
    <row r="412" ht="13.5" customHeight="1" x14ac:dyDescent="0.3"/>
    <row r="413" ht="13.5" customHeight="1" x14ac:dyDescent="0.3"/>
    <row r="414" ht="13.5" customHeight="1" x14ac:dyDescent="0.3"/>
    <row r="415" ht="13.5" customHeight="1" x14ac:dyDescent="0.3"/>
    <row r="416" ht="13.5" customHeight="1" x14ac:dyDescent="0.3"/>
    <row r="417" ht="13.5" customHeight="1" x14ac:dyDescent="0.3"/>
    <row r="418" ht="13.5" customHeight="1" x14ac:dyDescent="0.3"/>
    <row r="419" ht="13.5" customHeight="1" x14ac:dyDescent="0.3"/>
    <row r="420" ht="13.5" customHeight="1" x14ac:dyDescent="0.3"/>
    <row r="421" ht="13.5" customHeight="1" x14ac:dyDescent="0.3"/>
    <row r="422" ht="13.5" customHeight="1" x14ac:dyDescent="0.3"/>
    <row r="423" ht="13.5" customHeight="1" x14ac:dyDescent="0.3"/>
    <row r="424" ht="13.5" customHeight="1" x14ac:dyDescent="0.3"/>
    <row r="425" ht="13.5" customHeight="1" x14ac:dyDescent="0.3"/>
    <row r="426" ht="13.5" customHeight="1" x14ac:dyDescent="0.3"/>
    <row r="427" ht="13.5" customHeight="1" x14ac:dyDescent="0.3"/>
    <row r="428" ht="13.5" customHeight="1" x14ac:dyDescent="0.3"/>
    <row r="429" ht="13.5" customHeight="1" x14ac:dyDescent="0.3"/>
    <row r="430" ht="13.5" customHeight="1" x14ac:dyDescent="0.3"/>
    <row r="431" ht="13.5" customHeight="1" x14ac:dyDescent="0.3"/>
    <row r="432" ht="13.5" customHeight="1" x14ac:dyDescent="0.3"/>
    <row r="433" ht="13.5" customHeight="1" x14ac:dyDescent="0.3"/>
    <row r="434" ht="13.5" customHeight="1" x14ac:dyDescent="0.3"/>
    <row r="435" ht="13.5" customHeight="1" x14ac:dyDescent="0.3"/>
    <row r="436" ht="13.5" customHeight="1" x14ac:dyDescent="0.3"/>
    <row r="437" ht="13.5" customHeight="1" x14ac:dyDescent="0.3"/>
    <row r="438" ht="13.5" customHeight="1" x14ac:dyDescent="0.3"/>
    <row r="439" ht="13.5" customHeight="1" x14ac:dyDescent="0.3"/>
    <row r="440" ht="13.5" customHeight="1" x14ac:dyDescent="0.3"/>
    <row r="441" ht="13.5" customHeight="1" x14ac:dyDescent="0.3"/>
    <row r="442" ht="13.5" customHeight="1" x14ac:dyDescent="0.3"/>
    <row r="443" ht="13.5" customHeight="1" x14ac:dyDescent="0.3"/>
    <row r="444" ht="13.5" customHeight="1" x14ac:dyDescent="0.3"/>
    <row r="445" ht="13.5" customHeight="1" x14ac:dyDescent="0.3"/>
    <row r="446" ht="13.5" customHeight="1" x14ac:dyDescent="0.3"/>
    <row r="447" ht="13.5" customHeight="1" x14ac:dyDescent="0.3"/>
    <row r="448" ht="13.5" customHeight="1" x14ac:dyDescent="0.3"/>
    <row r="449" ht="13.5" customHeight="1" x14ac:dyDescent="0.3"/>
    <row r="450" ht="13.5" customHeight="1" x14ac:dyDescent="0.3"/>
    <row r="451" ht="13.5" customHeight="1" x14ac:dyDescent="0.3"/>
    <row r="452" ht="13.5" customHeight="1" x14ac:dyDescent="0.3"/>
    <row r="453" ht="13.5" customHeight="1" x14ac:dyDescent="0.3"/>
    <row r="454" ht="13.5" customHeight="1" x14ac:dyDescent="0.3"/>
    <row r="455" ht="13.5" customHeight="1" x14ac:dyDescent="0.3"/>
    <row r="456" ht="13.5" customHeight="1" x14ac:dyDescent="0.3"/>
    <row r="457" ht="13.5" customHeight="1" x14ac:dyDescent="0.3"/>
    <row r="458" ht="13.5" customHeight="1" x14ac:dyDescent="0.3"/>
    <row r="459" ht="13.5" customHeight="1" x14ac:dyDescent="0.3"/>
    <row r="460" ht="13.5" customHeight="1" x14ac:dyDescent="0.3"/>
    <row r="461" ht="13.5" customHeight="1" x14ac:dyDescent="0.3"/>
    <row r="462" ht="13.5" customHeight="1" x14ac:dyDescent="0.3"/>
    <row r="463" ht="13.5" customHeight="1" x14ac:dyDescent="0.3"/>
    <row r="464" ht="13.5" customHeight="1" x14ac:dyDescent="0.3"/>
    <row r="465" ht="13.5" customHeight="1" x14ac:dyDescent="0.3"/>
    <row r="466" ht="13.5" customHeight="1" x14ac:dyDescent="0.3"/>
    <row r="467" ht="13.5" customHeight="1" x14ac:dyDescent="0.3"/>
    <row r="468" ht="13.5" customHeight="1" x14ac:dyDescent="0.3"/>
    <row r="469" ht="13.5" customHeight="1" x14ac:dyDescent="0.3"/>
    <row r="470" ht="13.5" customHeight="1" x14ac:dyDescent="0.3"/>
    <row r="471" ht="13.5" customHeight="1" x14ac:dyDescent="0.3"/>
    <row r="472" ht="13.5" customHeight="1" x14ac:dyDescent="0.3"/>
    <row r="473" ht="13.5" customHeight="1" x14ac:dyDescent="0.3"/>
    <row r="474" ht="13.5" customHeight="1" x14ac:dyDescent="0.3"/>
    <row r="475" ht="13.5" customHeight="1" x14ac:dyDescent="0.3"/>
    <row r="476" ht="13.5" customHeight="1" x14ac:dyDescent="0.3"/>
    <row r="477" ht="13.5" customHeight="1" x14ac:dyDescent="0.3"/>
    <row r="478" ht="13.5" customHeight="1" x14ac:dyDescent="0.3"/>
    <row r="479" ht="13.5" customHeight="1" x14ac:dyDescent="0.3"/>
    <row r="480" ht="13.5" customHeight="1" x14ac:dyDescent="0.3"/>
    <row r="481" ht="13.5" customHeight="1" x14ac:dyDescent="0.3"/>
    <row r="482" ht="13.5" customHeight="1" x14ac:dyDescent="0.3"/>
    <row r="483" ht="13.5" customHeight="1" x14ac:dyDescent="0.3"/>
    <row r="484" ht="13.5" customHeight="1" x14ac:dyDescent="0.3"/>
    <row r="485" ht="13.5" customHeight="1" x14ac:dyDescent="0.3"/>
    <row r="486" ht="13.5" customHeight="1" x14ac:dyDescent="0.3"/>
    <row r="487" ht="13.5" customHeight="1" x14ac:dyDescent="0.3"/>
    <row r="488" ht="13.5" customHeight="1" x14ac:dyDescent="0.3"/>
    <row r="489" ht="13.5" customHeight="1" x14ac:dyDescent="0.3"/>
    <row r="490" ht="13.5" customHeight="1" x14ac:dyDescent="0.3"/>
    <row r="491" ht="13.5" customHeight="1" x14ac:dyDescent="0.3"/>
    <row r="492" ht="13.5" customHeight="1" x14ac:dyDescent="0.3"/>
    <row r="493" ht="13.5" customHeight="1" x14ac:dyDescent="0.3"/>
    <row r="494" ht="13.5" customHeight="1" x14ac:dyDescent="0.3"/>
    <row r="495" ht="13.5" customHeight="1" x14ac:dyDescent="0.3"/>
    <row r="496" ht="13.5" customHeight="1" x14ac:dyDescent="0.3"/>
    <row r="497" ht="13.5" customHeight="1" x14ac:dyDescent="0.3"/>
    <row r="498" ht="13.5" customHeight="1" x14ac:dyDescent="0.3"/>
    <row r="499" ht="13.5" customHeight="1" x14ac:dyDescent="0.3"/>
    <row r="500" ht="13.5" customHeight="1" x14ac:dyDescent="0.3"/>
    <row r="501" ht="13.5" customHeight="1" x14ac:dyDescent="0.3"/>
    <row r="502" ht="13.5" customHeight="1" x14ac:dyDescent="0.3"/>
    <row r="503" ht="13.5" customHeight="1" x14ac:dyDescent="0.3"/>
    <row r="504" ht="13.5" customHeight="1" x14ac:dyDescent="0.3"/>
    <row r="505" ht="13.5" customHeight="1" x14ac:dyDescent="0.3"/>
    <row r="506" ht="13.5" customHeight="1" x14ac:dyDescent="0.3"/>
    <row r="507" ht="13.5" customHeight="1" x14ac:dyDescent="0.3"/>
    <row r="508" ht="13.5" customHeight="1" x14ac:dyDescent="0.3"/>
    <row r="509" ht="13.5" customHeight="1" x14ac:dyDescent="0.3"/>
    <row r="510" ht="13.5" customHeight="1" x14ac:dyDescent="0.3"/>
    <row r="511" ht="13.5" customHeight="1" x14ac:dyDescent="0.3"/>
    <row r="512" ht="13.5" customHeight="1" x14ac:dyDescent="0.3"/>
    <row r="513" ht="13.5" customHeight="1" x14ac:dyDescent="0.3"/>
    <row r="514" ht="13.5" customHeight="1" x14ac:dyDescent="0.3"/>
    <row r="515" ht="13.5" customHeight="1" x14ac:dyDescent="0.3"/>
    <row r="516" ht="13.5" customHeight="1" x14ac:dyDescent="0.3"/>
    <row r="517" ht="13.5" customHeight="1" x14ac:dyDescent="0.3"/>
    <row r="518" ht="13.5" customHeight="1" x14ac:dyDescent="0.3"/>
    <row r="519" ht="13.5" customHeight="1" x14ac:dyDescent="0.3"/>
    <row r="520" ht="13.5" customHeight="1" x14ac:dyDescent="0.3"/>
    <row r="521" ht="13.5" customHeight="1" x14ac:dyDescent="0.3"/>
    <row r="522" ht="13.5" customHeight="1" x14ac:dyDescent="0.3"/>
    <row r="523" ht="13.5" customHeight="1" x14ac:dyDescent="0.3"/>
    <row r="524" ht="13.5" customHeight="1" x14ac:dyDescent="0.3"/>
    <row r="525" ht="13.5" customHeight="1" x14ac:dyDescent="0.3"/>
    <row r="526" ht="13.5" customHeight="1" x14ac:dyDescent="0.3"/>
    <row r="527" ht="13.5" customHeight="1" x14ac:dyDescent="0.3"/>
    <row r="528" ht="13.5" customHeight="1" x14ac:dyDescent="0.3"/>
    <row r="529" ht="13.5" customHeight="1" x14ac:dyDescent="0.3"/>
    <row r="530" ht="13.5" customHeight="1" x14ac:dyDescent="0.3"/>
    <row r="531" ht="13.5" customHeight="1" x14ac:dyDescent="0.3"/>
    <row r="532" ht="13.5" customHeight="1" x14ac:dyDescent="0.3"/>
    <row r="533" ht="13.5" customHeight="1" x14ac:dyDescent="0.3"/>
    <row r="534" ht="13.5" customHeight="1" x14ac:dyDescent="0.3"/>
    <row r="535" ht="13.5" customHeight="1" x14ac:dyDescent="0.3"/>
    <row r="536" ht="13.5" customHeight="1" x14ac:dyDescent="0.3"/>
    <row r="537" ht="13.5" customHeight="1" x14ac:dyDescent="0.3"/>
    <row r="538" ht="13.5" customHeight="1" x14ac:dyDescent="0.3"/>
    <row r="539" ht="13.5" customHeight="1" x14ac:dyDescent="0.3"/>
    <row r="540" ht="13.5" customHeight="1" x14ac:dyDescent="0.3"/>
    <row r="541" ht="13.5" customHeight="1" x14ac:dyDescent="0.3"/>
    <row r="542" ht="13.5" customHeight="1" x14ac:dyDescent="0.3"/>
    <row r="543" ht="13.5" customHeight="1" x14ac:dyDescent="0.3"/>
    <row r="544" ht="13.5" customHeight="1" x14ac:dyDescent="0.3"/>
    <row r="545" ht="13.5" customHeight="1" x14ac:dyDescent="0.3"/>
    <row r="546" ht="13.5" customHeight="1" x14ac:dyDescent="0.3"/>
    <row r="547" ht="13.5" customHeight="1" x14ac:dyDescent="0.3"/>
    <row r="548" ht="13.5" customHeight="1" x14ac:dyDescent="0.3"/>
    <row r="549" ht="13.5" customHeight="1" x14ac:dyDescent="0.3"/>
    <row r="550" ht="13.5" customHeight="1" x14ac:dyDescent="0.3"/>
    <row r="551" ht="13.5" customHeight="1" x14ac:dyDescent="0.3"/>
    <row r="552" ht="13.5" customHeight="1" x14ac:dyDescent="0.3"/>
    <row r="553" ht="13.5" customHeight="1" x14ac:dyDescent="0.3"/>
    <row r="554" ht="13.5" customHeight="1" x14ac:dyDescent="0.3"/>
    <row r="555" ht="13.5" customHeight="1" x14ac:dyDescent="0.3"/>
    <row r="556" ht="13.5" customHeight="1" x14ac:dyDescent="0.3"/>
    <row r="557" ht="13.5" customHeight="1" x14ac:dyDescent="0.3"/>
    <row r="558" ht="13.5" customHeight="1" x14ac:dyDescent="0.3"/>
    <row r="559" ht="13.5" customHeight="1" x14ac:dyDescent="0.3"/>
    <row r="560" ht="13.5" customHeight="1" x14ac:dyDescent="0.3"/>
    <row r="561" ht="13.5" customHeight="1" x14ac:dyDescent="0.3"/>
    <row r="562" ht="13.5" customHeight="1" x14ac:dyDescent="0.3"/>
    <row r="563" ht="13.5" customHeight="1" x14ac:dyDescent="0.3"/>
    <row r="564" ht="13.5" customHeight="1" x14ac:dyDescent="0.3"/>
    <row r="565" ht="13.5" customHeight="1" x14ac:dyDescent="0.3"/>
    <row r="566" ht="13.5" customHeight="1" x14ac:dyDescent="0.3"/>
    <row r="567" ht="13.5" customHeight="1" x14ac:dyDescent="0.3"/>
    <row r="568" ht="13.5" customHeight="1" x14ac:dyDescent="0.3"/>
    <row r="569" ht="13.5" customHeight="1" x14ac:dyDescent="0.3"/>
    <row r="570" ht="13.5" customHeight="1" x14ac:dyDescent="0.3"/>
    <row r="571" ht="13.5" customHeight="1" x14ac:dyDescent="0.3"/>
    <row r="572" ht="13.5" customHeight="1" x14ac:dyDescent="0.3"/>
    <row r="573" ht="13.5" customHeight="1" x14ac:dyDescent="0.3"/>
    <row r="574" ht="13.5" customHeight="1" x14ac:dyDescent="0.3"/>
    <row r="575" ht="13.5" customHeight="1" x14ac:dyDescent="0.3"/>
    <row r="576" ht="13.5" customHeight="1" x14ac:dyDescent="0.3"/>
    <row r="577" ht="13.5" customHeight="1" x14ac:dyDescent="0.3"/>
    <row r="578" ht="13.5" customHeight="1" x14ac:dyDescent="0.3"/>
    <row r="579" ht="13.5" customHeight="1" x14ac:dyDescent="0.3"/>
    <row r="580" ht="13.5" customHeight="1" x14ac:dyDescent="0.3"/>
    <row r="581" ht="13.5" customHeight="1" x14ac:dyDescent="0.3"/>
    <row r="582" ht="13.5" customHeight="1" x14ac:dyDescent="0.3"/>
    <row r="583" ht="13.5" customHeight="1" x14ac:dyDescent="0.3"/>
    <row r="584" ht="13.5" customHeight="1" x14ac:dyDescent="0.3"/>
    <row r="585" ht="13.5" customHeight="1" x14ac:dyDescent="0.3"/>
    <row r="586" ht="13.5" customHeight="1" x14ac:dyDescent="0.3"/>
    <row r="587" ht="13.5" customHeight="1" x14ac:dyDescent="0.3"/>
    <row r="588" ht="13.5" customHeight="1" x14ac:dyDescent="0.3"/>
    <row r="589" ht="13.5" customHeight="1" x14ac:dyDescent="0.3"/>
    <row r="590" ht="13.5" customHeight="1" x14ac:dyDescent="0.3"/>
    <row r="591" ht="13.5" customHeight="1" x14ac:dyDescent="0.3"/>
    <row r="592" ht="13.5" customHeight="1" x14ac:dyDescent="0.3"/>
    <row r="593" ht="13.5" customHeight="1" x14ac:dyDescent="0.3"/>
    <row r="594" ht="13.5" customHeight="1" x14ac:dyDescent="0.3"/>
    <row r="595" ht="13.5" customHeight="1" x14ac:dyDescent="0.3"/>
    <row r="596" ht="13.5" customHeight="1" x14ac:dyDescent="0.3"/>
    <row r="597" ht="13.5" customHeight="1" x14ac:dyDescent="0.3"/>
    <row r="598" ht="13.5" customHeight="1" x14ac:dyDescent="0.3"/>
    <row r="599" ht="13.5" customHeight="1" x14ac:dyDescent="0.3"/>
    <row r="600" ht="13.5" customHeight="1" x14ac:dyDescent="0.3"/>
    <row r="601" ht="13.5" customHeight="1" x14ac:dyDescent="0.3"/>
    <row r="602" ht="13.5" customHeight="1" x14ac:dyDescent="0.3"/>
    <row r="603" ht="13.5" customHeight="1" x14ac:dyDescent="0.3"/>
    <row r="604" ht="13.5" customHeight="1" x14ac:dyDescent="0.3"/>
    <row r="605" ht="13.5" customHeight="1" x14ac:dyDescent="0.3"/>
    <row r="606" ht="13.5" customHeight="1" x14ac:dyDescent="0.3"/>
    <row r="607" ht="13.5" customHeight="1" x14ac:dyDescent="0.3"/>
    <row r="608" ht="13.5" customHeight="1" x14ac:dyDescent="0.3"/>
    <row r="609" ht="13.5" customHeight="1" x14ac:dyDescent="0.3"/>
    <row r="610" ht="13.5" customHeight="1" x14ac:dyDescent="0.3"/>
    <row r="611" ht="13.5" customHeight="1" x14ac:dyDescent="0.3"/>
    <row r="612" ht="13.5" customHeight="1" x14ac:dyDescent="0.3"/>
    <row r="613" ht="13.5" customHeight="1" x14ac:dyDescent="0.3"/>
    <row r="614" ht="13.5" customHeight="1" x14ac:dyDescent="0.3"/>
    <row r="615" ht="13.5" customHeight="1" x14ac:dyDescent="0.3"/>
    <row r="616" ht="13.5" customHeight="1" x14ac:dyDescent="0.3"/>
    <row r="617" ht="13.5" customHeight="1" x14ac:dyDescent="0.3"/>
    <row r="618" ht="13.5" customHeight="1" x14ac:dyDescent="0.3"/>
    <row r="619" ht="13.5" customHeight="1" x14ac:dyDescent="0.3"/>
    <row r="620" ht="13.5" customHeight="1" x14ac:dyDescent="0.3"/>
    <row r="621" ht="13.5" customHeight="1" x14ac:dyDescent="0.3"/>
    <row r="622" ht="13.5" customHeight="1" x14ac:dyDescent="0.3"/>
    <row r="623" ht="13.5" customHeight="1" x14ac:dyDescent="0.3"/>
    <row r="624" ht="13.5" customHeight="1" x14ac:dyDescent="0.3"/>
    <row r="625" ht="13.5" customHeight="1" x14ac:dyDescent="0.3"/>
    <row r="626" ht="13.5" customHeight="1" x14ac:dyDescent="0.3"/>
    <row r="627" ht="13.5" customHeight="1" x14ac:dyDescent="0.3"/>
    <row r="628" ht="13.5" customHeight="1" x14ac:dyDescent="0.3"/>
    <row r="629" ht="13.5" customHeight="1" x14ac:dyDescent="0.3"/>
    <row r="630" ht="13.5" customHeight="1" x14ac:dyDescent="0.3"/>
    <row r="631" ht="13.5" customHeight="1" x14ac:dyDescent="0.3"/>
    <row r="632" ht="13.5" customHeight="1" x14ac:dyDescent="0.3"/>
    <row r="633" ht="13.5" customHeight="1" x14ac:dyDescent="0.3"/>
    <row r="634" ht="13.5" customHeight="1" x14ac:dyDescent="0.3"/>
    <row r="635" ht="13.5" customHeight="1" x14ac:dyDescent="0.3"/>
    <row r="636" ht="13.5" customHeight="1" x14ac:dyDescent="0.3"/>
    <row r="637" ht="13.5" customHeight="1" x14ac:dyDescent="0.3"/>
    <row r="638" ht="13.5" customHeight="1" x14ac:dyDescent="0.3"/>
    <row r="639" ht="13.5" customHeight="1" x14ac:dyDescent="0.3"/>
    <row r="640" ht="13.5" customHeight="1" x14ac:dyDescent="0.3"/>
    <row r="641" ht="13.5" customHeight="1" x14ac:dyDescent="0.3"/>
    <row r="642" ht="13.5" customHeight="1" x14ac:dyDescent="0.3"/>
    <row r="643" ht="13.5" customHeight="1" x14ac:dyDescent="0.3"/>
    <row r="644" ht="13.5" customHeight="1" x14ac:dyDescent="0.3"/>
    <row r="645" ht="13.5" customHeight="1" x14ac:dyDescent="0.3"/>
    <row r="646" ht="13.5" customHeight="1" x14ac:dyDescent="0.3"/>
    <row r="647" ht="13.5" customHeight="1" x14ac:dyDescent="0.3"/>
    <row r="648" ht="13.5" customHeight="1" x14ac:dyDescent="0.3"/>
    <row r="649" ht="13.5" customHeight="1" x14ac:dyDescent="0.3"/>
    <row r="650" ht="13.5" customHeight="1" x14ac:dyDescent="0.3"/>
    <row r="651" ht="13.5" customHeight="1" x14ac:dyDescent="0.3"/>
    <row r="652" ht="13.5" customHeight="1" x14ac:dyDescent="0.3"/>
    <row r="653" ht="13.5" customHeight="1" x14ac:dyDescent="0.3"/>
    <row r="654" ht="13.5" customHeight="1" x14ac:dyDescent="0.3"/>
    <row r="655" ht="13.5" customHeight="1" x14ac:dyDescent="0.3"/>
    <row r="656" ht="13.5" customHeight="1" x14ac:dyDescent="0.3"/>
    <row r="657" ht="13.5" customHeight="1" x14ac:dyDescent="0.3"/>
    <row r="658" ht="13.5" customHeight="1" x14ac:dyDescent="0.3"/>
    <row r="659" ht="13.5" customHeight="1" x14ac:dyDescent="0.3"/>
    <row r="660" ht="13.5" customHeight="1" x14ac:dyDescent="0.3"/>
    <row r="661" ht="13.5" customHeight="1" x14ac:dyDescent="0.3"/>
    <row r="662" ht="13.5" customHeight="1" x14ac:dyDescent="0.3"/>
    <row r="663" ht="13.5" customHeight="1" x14ac:dyDescent="0.3"/>
    <row r="664" ht="13.5" customHeight="1" x14ac:dyDescent="0.3"/>
    <row r="665" ht="13.5" customHeight="1" x14ac:dyDescent="0.3"/>
    <row r="666" ht="13.5" customHeight="1" x14ac:dyDescent="0.3"/>
    <row r="667" ht="13.5" customHeight="1" x14ac:dyDescent="0.3"/>
    <row r="668" ht="13.5" customHeight="1" x14ac:dyDescent="0.3"/>
    <row r="669" ht="13.5" customHeight="1" x14ac:dyDescent="0.3"/>
    <row r="670" ht="13.5" customHeight="1" x14ac:dyDescent="0.3"/>
    <row r="671" ht="13.5" customHeight="1" x14ac:dyDescent="0.3"/>
    <row r="672" ht="13.5" customHeight="1" x14ac:dyDescent="0.3"/>
    <row r="673" ht="13.5" customHeight="1" x14ac:dyDescent="0.3"/>
    <row r="674" ht="13.5" customHeight="1" x14ac:dyDescent="0.3"/>
    <row r="675" ht="13.5" customHeight="1" x14ac:dyDescent="0.3"/>
    <row r="676" ht="13.5" customHeight="1" x14ac:dyDescent="0.3"/>
    <row r="677" ht="13.5" customHeight="1" x14ac:dyDescent="0.3"/>
    <row r="678" ht="13.5" customHeight="1" x14ac:dyDescent="0.3"/>
    <row r="679" ht="13.5" customHeight="1" x14ac:dyDescent="0.3"/>
    <row r="680" ht="13.5" customHeight="1" x14ac:dyDescent="0.3"/>
    <row r="681" ht="13.5" customHeight="1" x14ac:dyDescent="0.3"/>
    <row r="682" ht="13.5" customHeight="1" x14ac:dyDescent="0.3"/>
    <row r="683" ht="13.5" customHeight="1" x14ac:dyDescent="0.3"/>
    <row r="684" ht="13.5" customHeight="1" x14ac:dyDescent="0.3"/>
    <row r="685" ht="13.5" customHeight="1" x14ac:dyDescent="0.3"/>
    <row r="686" ht="13.5" customHeight="1" x14ac:dyDescent="0.3"/>
    <row r="687" ht="13.5" customHeight="1" x14ac:dyDescent="0.3"/>
    <row r="688" ht="13.5" customHeight="1" x14ac:dyDescent="0.3"/>
    <row r="689" ht="13.5" customHeight="1" x14ac:dyDescent="0.3"/>
    <row r="690" ht="13.5" customHeight="1" x14ac:dyDescent="0.3"/>
    <row r="691" ht="13.5" customHeight="1" x14ac:dyDescent="0.3"/>
    <row r="692" ht="13.5" customHeight="1" x14ac:dyDescent="0.3"/>
    <row r="693" ht="13.5" customHeight="1" x14ac:dyDescent="0.3"/>
    <row r="694" ht="13.5" customHeight="1" x14ac:dyDescent="0.3"/>
    <row r="695" ht="13.5" customHeight="1" x14ac:dyDescent="0.3"/>
    <row r="696" ht="13.5" customHeight="1" x14ac:dyDescent="0.3"/>
    <row r="697" ht="13.5" customHeight="1" x14ac:dyDescent="0.3"/>
    <row r="698" ht="13.5" customHeight="1" x14ac:dyDescent="0.3"/>
    <row r="699" ht="13.5" customHeight="1" x14ac:dyDescent="0.3"/>
    <row r="700" ht="13.5" customHeight="1" x14ac:dyDescent="0.3"/>
    <row r="701" ht="13.5" customHeight="1" x14ac:dyDescent="0.3"/>
    <row r="702" ht="13.5" customHeight="1" x14ac:dyDescent="0.3"/>
    <row r="703" ht="13.5" customHeight="1" x14ac:dyDescent="0.3"/>
    <row r="704" ht="13.5" customHeight="1" x14ac:dyDescent="0.3"/>
    <row r="705" ht="13.5" customHeight="1" x14ac:dyDescent="0.3"/>
    <row r="706" ht="13.5" customHeight="1" x14ac:dyDescent="0.3"/>
    <row r="707" ht="13.5" customHeight="1" x14ac:dyDescent="0.3"/>
    <row r="708" ht="13.5" customHeight="1" x14ac:dyDescent="0.3"/>
    <row r="709" ht="13.5" customHeight="1" x14ac:dyDescent="0.3"/>
    <row r="710" ht="13.5" customHeight="1" x14ac:dyDescent="0.3"/>
    <row r="711" ht="13.5" customHeight="1" x14ac:dyDescent="0.3"/>
    <row r="712" ht="13.5" customHeight="1" x14ac:dyDescent="0.3"/>
    <row r="713" ht="13.5" customHeight="1" x14ac:dyDescent="0.3"/>
    <row r="714" ht="13.5" customHeight="1" x14ac:dyDescent="0.3"/>
    <row r="715" ht="13.5" customHeight="1" x14ac:dyDescent="0.3"/>
    <row r="716" ht="13.5" customHeight="1" x14ac:dyDescent="0.3"/>
    <row r="717" ht="13.5" customHeight="1" x14ac:dyDescent="0.3"/>
    <row r="718" ht="13.5" customHeight="1" x14ac:dyDescent="0.3"/>
    <row r="719" ht="13.5" customHeight="1" x14ac:dyDescent="0.3"/>
    <row r="720" ht="13.5" customHeight="1" x14ac:dyDescent="0.3"/>
    <row r="721" ht="13.5" customHeight="1" x14ac:dyDescent="0.3"/>
    <row r="722" ht="13.5" customHeight="1" x14ac:dyDescent="0.3"/>
    <row r="723" ht="13.5" customHeight="1" x14ac:dyDescent="0.3"/>
    <row r="724" ht="13.5" customHeight="1" x14ac:dyDescent="0.3"/>
    <row r="725" ht="13.5" customHeight="1" x14ac:dyDescent="0.3"/>
    <row r="726" ht="13.5" customHeight="1" x14ac:dyDescent="0.3"/>
    <row r="727" ht="13.5" customHeight="1" x14ac:dyDescent="0.3"/>
    <row r="728" ht="13.5" customHeight="1" x14ac:dyDescent="0.3"/>
    <row r="729" ht="13.5" customHeight="1" x14ac:dyDescent="0.3"/>
    <row r="730" ht="13.5" customHeight="1" x14ac:dyDescent="0.3"/>
    <row r="731" ht="13.5" customHeight="1" x14ac:dyDescent="0.3"/>
    <row r="732" ht="13.5" customHeight="1" x14ac:dyDescent="0.3"/>
    <row r="733" ht="13.5" customHeight="1" x14ac:dyDescent="0.3"/>
    <row r="734" ht="13.5" customHeight="1" x14ac:dyDescent="0.3"/>
    <row r="735" ht="13.5" customHeight="1" x14ac:dyDescent="0.3"/>
    <row r="736" ht="13.5" customHeight="1" x14ac:dyDescent="0.3"/>
    <row r="737" ht="13.5" customHeight="1" x14ac:dyDescent="0.3"/>
    <row r="738" ht="13.5" customHeight="1" x14ac:dyDescent="0.3"/>
    <row r="739" ht="13.5" customHeight="1" x14ac:dyDescent="0.3"/>
    <row r="740" ht="13.5" customHeight="1" x14ac:dyDescent="0.3"/>
    <row r="741" ht="13.5" customHeight="1" x14ac:dyDescent="0.3"/>
    <row r="742" ht="13.5" customHeight="1" x14ac:dyDescent="0.3"/>
    <row r="743" ht="13.5" customHeight="1" x14ac:dyDescent="0.3"/>
    <row r="744" ht="13.5" customHeight="1" x14ac:dyDescent="0.3"/>
    <row r="745" ht="13.5" customHeight="1" x14ac:dyDescent="0.3"/>
    <row r="746" ht="13.5" customHeight="1" x14ac:dyDescent="0.3"/>
    <row r="747" ht="13.5" customHeight="1" x14ac:dyDescent="0.3"/>
    <row r="748" ht="13.5" customHeight="1" x14ac:dyDescent="0.3"/>
    <row r="749" ht="13.5" customHeight="1" x14ac:dyDescent="0.3"/>
    <row r="750" ht="13.5" customHeight="1" x14ac:dyDescent="0.3"/>
    <row r="751" ht="13.5" customHeight="1" x14ac:dyDescent="0.3"/>
    <row r="752" ht="13.5" customHeight="1" x14ac:dyDescent="0.3"/>
    <row r="753" ht="13.5" customHeight="1" x14ac:dyDescent="0.3"/>
    <row r="754" ht="13.5" customHeight="1" x14ac:dyDescent="0.3"/>
    <row r="755" ht="13.5" customHeight="1" x14ac:dyDescent="0.3"/>
    <row r="756" ht="13.5" customHeight="1" x14ac:dyDescent="0.3"/>
    <row r="757" ht="13.5" customHeight="1" x14ac:dyDescent="0.3"/>
    <row r="758" ht="13.5" customHeight="1" x14ac:dyDescent="0.3"/>
    <row r="759" ht="13.5" customHeight="1" x14ac:dyDescent="0.3"/>
    <row r="760" ht="13.5" customHeight="1" x14ac:dyDescent="0.3"/>
    <row r="761" ht="13.5" customHeight="1" x14ac:dyDescent="0.3"/>
    <row r="762" ht="13.5" customHeight="1" x14ac:dyDescent="0.3"/>
    <row r="763" ht="13.5" customHeight="1" x14ac:dyDescent="0.3"/>
    <row r="764" ht="13.5" customHeight="1" x14ac:dyDescent="0.3"/>
    <row r="765" ht="13.5" customHeight="1" x14ac:dyDescent="0.3"/>
    <row r="766" ht="13.5" customHeight="1" x14ac:dyDescent="0.3"/>
    <row r="767" ht="13.5" customHeight="1" x14ac:dyDescent="0.3"/>
    <row r="768" ht="13.5" customHeight="1" x14ac:dyDescent="0.3"/>
    <row r="769" ht="13.5" customHeight="1" x14ac:dyDescent="0.3"/>
    <row r="770" ht="13.5" customHeight="1" x14ac:dyDescent="0.3"/>
    <row r="771" ht="13.5" customHeight="1" x14ac:dyDescent="0.3"/>
    <row r="772" ht="13.5" customHeight="1" x14ac:dyDescent="0.3"/>
    <row r="773" ht="13.5" customHeight="1" x14ac:dyDescent="0.3"/>
    <row r="774" ht="13.5" customHeight="1" x14ac:dyDescent="0.3"/>
    <row r="775" ht="13.5" customHeight="1" x14ac:dyDescent="0.3"/>
    <row r="776" ht="13.5" customHeight="1" x14ac:dyDescent="0.3"/>
    <row r="777" ht="13.5" customHeight="1" x14ac:dyDescent="0.3"/>
    <row r="778" ht="13.5" customHeight="1" x14ac:dyDescent="0.3"/>
    <row r="779" ht="13.5" customHeight="1" x14ac:dyDescent="0.3"/>
    <row r="780" ht="13.5" customHeight="1" x14ac:dyDescent="0.3"/>
    <row r="781" ht="13.5" customHeight="1" x14ac:dyDescent="0.3"/>
    <row r="782" ht="13.5" customHeight="1" x14ac:dyDescent="0.3"/>
    <row r="783" ht="13.5" customHeight="1" x14ac:dyDescent="0.3"/>
    <row r="784" ht="13.5" customHeight="1" x14ac:dyDescent="0.3"/>
    <row r="785" ht="13.5" customHeight="1" x14ac:dyDescent="0.3"/>
    <row r="786" ht="13.5" customHeight="1" x14ac:dyDescent="0.3"/>
    <row r="787" ht="13.5" customHeight="1" x14ac:dyDescent="0.3"/>
    <row r="788" ht="13.5" customHeight="1" x14ac:dyDescent="0.3"/>
    <row r="789" ht="13.5" customHeight="1" x14ac:dyDescent="0.3"/>
    <row r="790" ht="13.5" customHeight="1" x14ac:dyDescent="0.3"/>
    <row r="791" ht="13.5" customHeight="1" x14ac:dyDescent="0.3"/>
    <row r="792" ht="13.5" customHeight="1" x14ac:dyDescent="0.3"/>
    <row r="793" ht="13.5" customHeight="1" x14ac:dyDescent="0.3"/>
    <row r="794" ht="13.5" customHeight="1" x14ac:dyDescent="0.3"/>
    <row r="795" ht="13.5" customHeight="1" x14ac:dyDescent="0.3"/>
    <row r="796" ht="13.5" customHeight="1" x14ac:dyDescent="0.3"/>
    <row r="797" ht="13.5" customHeight="1" x14ac:dyDescent="0.3"/>
    <row r="798" ht="13.5" customHeight="1" x14ac:dyDescent="0.3"/>
    <row r="799" ht="13.5" customHeight="1" x14ac:dyDescent="0.3"/>
    <row r="800" ht="13.5" customHeight="1" x14ac:dyDescent="0.3"/>
    <row r="801" ht="13.5" customHeight="1" x14ac:dyDescent="0.3"/>
    <row r="802" ht="13.5" customHeight="1" x14ac:dyDescent="0.3"/>
    <row r="803" ht="13.5" customHeight="1" x14ac:dyDescent="0.3"/>
    <row r="804" ht="13.5" customHeight="1" x14ac:dyDescent="0.3"/>
    <row r="805" ht="13.5" customHeight="1" x14ac:dyDescent="0.3"/>
    <row r="806" ht="13.5" customHeight="1" x14ac:dyDescent="0.3"/>
    <row r="807" ht="13.5" customHeight="1" x14ac:dyDescent="0.3"/>
    <row r="808" ht="13.5" customHeight="1" x14ac:dyDescent="0.3"/>
    <row r="809" ht="13.5" customHeight="1" x14ac:dyDescent="0.3"/>
    <row r="810" ht="13.5" customHeight="1" x14ac:dyDescent="0.3"/>
    <row r="811" ht="13.5" customHeight="1" x14ac:dyDescent="0.3"/>
    <row r="812" ht="13.5" customHeight="1" x14ac:dyDescent="0.3"/>
    <row r="813" ht="13.5" customHeight="1" x14ac:dyDescent="0.3"/>
    <row r="814" ht="13.5" customHeight="1" x14ac:dyDescent="0.3"/>
    <row r="815" ht="13.5" customHeight="1" x14ac:dyDescent="0.3"/>
    <row r="816" ht="13.5" customHeight="1" x14ac:dyDescent="0.3"/>
    <row r="817" ht="13.5" customHeight="1" x14ac:dyDescent="0.3"/>
    <row r="818" ht="13.5" customHeight="1" x14ac:dyDescent="0.3"/>
    <row r="819" ht="13.5" customHeight="1" x14ac:dyDescent="0.3"/>
    <row r="820" ht="13.5" customHeight="1" x14ac:dyDescent="0.3"/>
    <row r="821" ht="13.5" customHeight="1" x14ac:dyDescent="0.3"/>
    <row r="822" ht="13.5" customHeight="1" x14ac:dyDescent="0.3"/>
    <row r="823" ht="13.5" customHeight="1" x14ac:dyDescent="0.3"/>
    <row r="824" ht="13.5" customHeight="1" x14ac:dyDescent="0.3"/>
    <row r="825" ht="13.5" customHeight="1" x14ac:dyDescent="0.3"/>
    <row r="826" ht="13.5" customHeight="1" x14ac:dyDescent="0.3"/>
    <row r="827" ht="13.5" customHeight="1" x14ac:dyDescent="0.3"/>
    <row r="828" ht="13.5" customHeight="1" x14ac:dyDescent="0.3"/>
    <row r="829" ht="13.5" customHeight="1" x14ac:dyDescent="0.3"/>
    <row r="830" ht="13.5" customHeight="1" x14ac:dyDescent="0.3"/>
    <row r="831" ht="13.5" customHeight="1" x14ac:dyDescent="0.3"/>
    <row r="832" ht="13.5" customHeight="1" x14ac:dyDescent="0.3"/>
    <row r="833" ht="13.5" customHeight="1" x14ac:dyDescent="0.3"/>
    <row r="834" ht="13.5" customHeight="1" x14ac:dyDescent="0.3"/>
    <row r="835" ht="13.5" customHeight="1" x14ac:dyDescent="0.3"/>
    <row r="836" ht="13.5" customHeight="1" x14ac:dyDescent="0.3"/>
    <row r="837" ht="13.5" customHeight="1" x14ac:dyDescent="0.3"/>
    <row r="838" ht="13.5" customHeight="1" x14ac:dyDescent="0.3"/>
    <row r="839" ht="13.5" customHeight="1" x14ac:dyDescent="0.3"/>
    <row r="840" ht="13.5" customHeight="1" x14ac:dyDescent="0.3"/>
    <row r="841" ht="13.5" customHeight="1" x14ac:dyDescent="0.3"/>
    <row r="842" ht="13.5" customHeight="1" x14ac:dyDescent="0.3"/>
    <row r="843" ht="13.5" customHeight="1" x14ac:dyDescent="0.3"/>
    <row r="844" ht="13.5" customHeight="1" x14ac:dyDescent="0.3"/>
    <row r="845" ht="13.5" customHeight="1" x14ac:dyDescent="0.3"/>
    <row r="846" ht="13.5" customHeight="1" x14ac:dyDescent="0.3"/>
    <row r="847" ht="13.5" customHeight="1" x14ac:dyDescent="0.3"/>
    <row r="848" ht="13.5" customHeight="1" x14ac:dyDescent="0.3"/>
    <row r="849" ht="13.5" customHeight="1" x14ac:dyDescent="0.3"/>
    <row r="850" ht="13.5" customHeight="1" x14ac:dyDescent="0.3"/>
    <row r="851" ht="13.5" customHeight="1" x14ac:dyDescent="0.3"/>
    <row r="852" ht="13.5" customHeight="1" x14ac:dyDescent="0.3"/>
    <row r="853" ht="13.5" customHeight="1" x14ac:dyDescent="0.3"/>
    <row r="854" ht="13.5" customHeight="1" x14ac:dyDescent="0.3"/>
    <row r="855" ht="13.5" customHeight="1" x14ac:dyDescent="0.3"/>
    <row r="856" ht="13.5" customHeight="1" x14ac:dyDescent="0.3"/>
    <row r="857" ht="13.5" customHeight="1" x14ac:dyDescent="0.3"/>
    <row r="858" ht="13.5" customHeight="1" x14ac:dyDescent="0.3"/>
    <row r="859" ht="13.5" customHeight="1" x14ac:dyDescent="0.3"/>
    <row r="860" ht="13.5" customHeight="1" x14ac:dyDescent="0.3"/>
    <row r="861" ht="13.5" customHeight="1" x14ac:dyDescent="0.3"/>
    <row r="862" ht="13.5" customHeight="1" x14ac:dyDescent="0.3"/>
    <row r="863" ht="13.5" customHeight="1" x14ac:dyDescent="0.3"/>
    <row r="864" ht="13.5" customHeight="1" x14ac:dyDescent="0.3"/>
    <row r="865" ht="13.5" customHeight="1" x14ac:dyDescent="0.3"/>
    <row r="866" ht="13.5" customHeight="1" x14ac:dyDescent="0.3"/>
    <row r="867" ht="13.5" customHeight="1" x14ac:dyDescent="0.3"/>
    <row r="868" ht="13.5" customHeight="1" x14ac:dyDescent="0.3"/>
    <row r="869" ht="13.5" customHeight="1" x14ac:dyDescent="0.3"/>
    <row r="870" ht="13.5" customHeight="1" x14ac:dyDescent="0.3"/>
    <row r="871" ht="13.5" customHeight="1" x14ac:dyDescent="0.3"/>
    <row r="872" ht="13.5" customHeight="1" x14ac:dyDescent="0.3"/>
    <row r="873" ht="13.5" customHeight="1" x14ac:dyDescent="0.3"/>
    <row r="874" ht="13.5" customHeight="1" x14ac:dyDescent="0.3"/>
    <row r="875" ht="13.5" customHeight="1" x14ac:dyDescent="0.3"/>
    <row r="876" ht="13.5" customHeight="1" x14ac:dyDescent="0.3"/>
    <row r="877" ht="13.5" customHeight="1" x14ac:dyDescent="0.3"/>
    <row r="878" ht="13.5" customHeight="1" x14ac:dyDescent="0.3"/>
    <row r="879" ht="13.5" customHeight="1" x14ac:dyDescent="0.3"/>
    <row r="880" ht="13.5" customHeight="1" x14ac:dyDescent="0.3"/>
    <row r="881" ht="13.5" customHeight="1" x14ac:dyDescent="0.3"/>
    <row r="882" ht="13.5" customHeight="1" x14ac:dyDescent="0.3"/>
    <row r="883" ht="13.5" customHeight="1" x14ac:dyDescent="0.3"/>
    <row r="884" ht="13.5" customHeight="1" x14ac:dyDescent="0.3"/>
    <row r="885" ht="13.5" customHeight="1" x14ac:dyDescent="0.3"/>
    <row r="886" ht="13.5" customHeight="1" x14ac:dyDescent="0.3"/>
    <row r="887" ht="13.5" customHeight="1" x14ac:dyDescent="0.3"/>
    <row r="888" ht="13.5" customHeight="1" x14ac:dyDescent="0.3"/>
    <row r="889" ht="13.5" customHeight="1" x14ac:dyDescent="0.3"/>
    <row r="890" ht="13.5" customHeight="1" x14ac:dyDescent="0.3"/>
    <row r="891" ht="13.5" customHeight="1" x14ac:dyDescent="0.3"/>
    <row r="892" ht="13.5" customHeight="1" x14ac:dyDescent="0.3"/>
    <row r="893" ht="13.5" customHeight="1" x14ac:dyDescent="0.3"/>
    <row r="894" ht="13.5" customHeight="1" x14ac:dyDescent="0.3"/>
    <row r="895" ht="13.5" customHeight="1" x14ac:dyDescent="0.3"/>
    <row r="896" ht="13.5" customHeight="1" x14ac:dyDescent="0.3"/>
    <row r="897" ht="13.5" customHeight="1" x14ac:dyDescent="0.3"/>
    <row r="898" ht="13.5" customHeight="1" x14ac:dyDescent="0.3"/>
    <row r="899" ht="13.5" customHeight="1" x14ac:dyDescent="0.3"/>
    <row r="900" ht="13.5" customHeight="1" x14ac:dyDescent="0.3"/>
    <row r="901" ht="13.5" customHeight="1" x14ac:dyDescent="0.3"/>
    <row r="902" ht="13.5" customHeight="1" x14ac:dyDescent="0.3"/>
    <row r="903" ht="13.5" customHeight="1" x14ac:dyDescent="0.3"/>
    <row r="904" ht="13.5" customHeight="1" x14ac:dyDescent="0.3"/>
    <row r="905" ht="13.5" customHeight="1" x14ac:dyDescent="0.3"/>
    <row r="906" ht="13.5" customHeight="1" x14ac:dyDescent="0.3"/>
    <row r="907" ht="13.5" customHeight="1" x14ac:dyDescent="0.3"/>
    <row r="908" ht="13.5" customHeight="1" x14ac:dyDescent="0.3"/>
    <row r="909" ht="13.5" customHeight="1" x14ac:dyDescent="0.3"/>
    <row r="910" ht="13.5" customHeight="1" x14ac:dyDescent="0.3"/>
    <row r="911" ht="13.5" customHeight="1" x14ac:dyDescent="0.3"/>
    <row r="912" ht="13.5" customHeight="1" x14ac:dyDescent="0.3"/>
    <row r="913" ht="13.5" customHeight="1" x14ac:dyDescent="0.3"/>
    <row r="914" ht="13.5" customHeight="1" x14ac:dyDescent="0.3"/>
    <row r="915" ht="13.5" customHeight="1" x14ac:dyDescent="0.3"/>
    <row r="916" ht="13.5" customHeight="1" x14ac:dyDescent="0.3"/>
    <row r="917" ht="13.5" customHeight="1" x14ac:dyDescent="0.3"/>
    <row r="918" ht="13.5" customHeight="1" x14ac:dyDescent="0.3"/>
    <row r="919" ht="13.5" customHeight="1" x14ac:dyDescent="0.3"/>
    <row r="920" ht="13.5" customHeight="1" x14ac:dyDescent="0.3"/>
    <row r="921" ht="13.5" customHeight="1" x14ac:dyDescent="0.3"/>
    <row r="922" ht="13.5" customHeight="1" x14ac:dyDescent="0.3"/>
    <row r="923" ht="13.5" customHeight="1" x14ac:dyDescent="0.3"/>
    <row r="924" ht="13.5" customHeight="1" x14ac:dyDescent="0.3"/>
    <row r="925" ht="13.5" customHeight="1" x14ac:dyDescent="0.3"/>
    <row r="926" ht="13.5" customHeight="1" x14ac:dyDescent="0.3"/>
    <row r="927" ht="13.5" customHeight="1" x14ac:dyDescent="0.3"/>
    <row r="928" ht="13.5" customHeight="1" x14ac:dyDescent="0.3"/>
    <row r="929" ht="13.5" customHeight="1" x14ac:dyDescent="0.3"/>
    <row r="930" ht="13.5" customHeight="1" x14ac:dyDescent="0.3"/>
    <row r="931" ht="13.5" customHeight="1" x14ac:dyDescent="0.3"/>
    <row r="932" ht="13.5" customHeight="1" x14ac:dyDescent="0.3"/>
    <row r="933" ht="13.5" customHeight="1" x14ac:dyDescent="0.3"/>
    <row r="934" ht="13.5" customHeight="1" x14ac:dyDescent="0.3"/>
    <row r="935" ht="13.5" customHeight="1" x14ac:dyDescent="0.3"/>
    <row r="936" ht="13.5" customHeight="1" x14ac:dyDescent="0.3"/>
    <row r="937" ht="13.5" customHeight="1" x14ac:dyDescent="0.3"/>
    <row r="938" ht="13.5" customHeight="1" x14ac:dyDescent="0.3"/>
    <row r="939" ht="13.5" customHeight="1" x14ac:dyDescent="0.3"/>
    <row r="940" ht="13.5" customHeight="1" x14ac:dyDescent="0.3"/>
    <row r="941" ht="13.5" customHeight="1" x14ac:dyDescent="0.3"/>
    <row r="942" ht="13.5" customHeight="1" x14ac:dyDescent="0.3"/>
    <row r="943" ht="13.5" customHeight="1" x14ac:dyDescent="0.3"/>
    <row r="944" ht="13.5" customHeight="1" x14ac:dyDescent="0.3"/>
    <row r="945" ht="13.5" customHeight="1" x14ac:dyDescent="0.3"/>
    <row r="946" ht="13.5" customHeight="1" x14ac:dyDescent="0.3"/>
    <row r="947" ht="13.5" customHeight="1" x14ac:dyDescent="0.3"/>
    <row r="948" ht="13.5" customHeight="1" x14ac:dyDescent="0.3"/>
    <row r="949" ht="13.5" customHeight="1" x14ac:dyDescent="0.3"/>
    <row r="950" ht="13.5" customHeight="1" x14ac:dyDescent="0.3"/>
    <row r="951" ht="13.5" customHeight="1" x14ac:dyDescent="0.3"/>
    <row r="952" ht="13.5" customHeight="1" x14ac:dyDescent="0.3"/>
    <row r="953" ht="13.5" customHeight="1" x14ac:dyDescent="0.3"/>
    <row r="954" ht="13.5" customHeight="1" x14ac:dyDescent="0.3"/>
    <row r="955" ht="13.5" customHeight="1" x14ac:dyDescent="0.3"/>
    <row r="956" ht="13.5" customHeight="1" x14ac:dyDescent="0.3"/>
    <row r="957" ht="13.5" customHeight="1" x14ac:dyDescent="0.3"/>
    <row r="958" ht="13.5" customHeight="1" x14ac:dyDescent="0.3"/>
    <row r="959" ht="13.5" customHeight="1" x14ac:dyDescent="0.3"/>
    <row r="960" ht="13.5" customHeight="1" x14ac:dyDescent="0.3"/>
    <row r="961" ht="13.5" customHeight="1" x14ac:dyDescent="0.3"/>
    <row r="962" ht="13.5" customHeight="1" x14ac:dyDescent="0.3"/>
    <row r="963" ht="13.5" customHeight="1" x14ac:dyDescent="0.3"/>
    <row r="964" ht="13.5" customHeight="1" x14ac:dyDescent="0.3"/>
    <row r="965" ht="13.5" customHeight="1" x14ac:dyDescent="0.3"/>
    <row r="966" ht="13.5" customHeight="1" x14ac:dyDescent="0.3"/>
    <row r="967" ht="13.5" customHeight="1" x14ac:dyDescent="0.3"/>
    <row r="968" ht="13.5" customHeight="1" x14ac:dyDescent="0.3"/>
    <row r="969" ht="13.5" customHeight="1" x14ac:dyDescent="0.3"/>
    <row r="970" ht="13.5" customHeight="1" x14ac:dyDescent="0.3"/>
    <row r="971" ht="13.5" customHeight="1" x14ac:dyDescent="0.3"/>
    <row r="972" ht="13.5" customHeight="1" x14ac:dyDescent="0.3"/>
    <row r="973" ht="13.5" customHeight="1" x14ac:dyDescent="0.3"/>
    <row r="974" ht="13.5" customHeight="1" x14ac:dyDescent="0.3"/>
    <row r="975" ht="13.5" customHeight="1" x14ac:dyDescent="0.3"/>
    <row r="976" ht="13.5" customHeight="1" x14ac:dyDescent="0.3"/>
    <row r="977" ht="13.5" customHeight="1" x14ac:dyDescent="0.3"/>
    <row r="978" ht="13.5" customHeight="1" x14ac:dyDescent="0.3"/>
    <row r="979" ht="13.5" customHeight="1" x14ac:dyDescent="0.3"/>
    <row r="980" ht="13.5" customHeight="1" x14ac:dyDescent="0.3"/>
    <row r="981" ht="13.5" customHeight="1" x14ac:dyDescent="0.3"/>
    <row r="982" ht="13.5" customHeight="1" x14ac:dyDescent="0.3"/>
    <row r="983" ht="13.5" customHeight="1" x14ac:dyDescent="0.3"/>
    <row r="984" ht="13.5" customHeight="1" x14ac:dyDescent="0.3"/>
    <row r="985" ht="13.5" customHeight="1" x14ac:dyDescent="0.3"/>
    <row r="986" ht="13.5" customHeight="1" x14ac:dyDescent="0.3"/>
    <row r="987" ht="13.5" customHeight="1" x14ac:dyDescent="0.3"/>
    <row r="988" ht="13.5" customHeight="1" x14ac:dyDescent="0.3"/>
    <row r="989" ht="13.5" customHeight="1" x14ac:dyDescent="0.3"/>
    <row r="990" ht="13.5" customHeight="1" x14ac:dyDescent="0.3"/>
    <row r="991" ht="13.5" customHeight="1" x14ac:dyDescent="0.3"/>
    <row r="992" ht="13.5" customHeight="1" x14ac:dyDescent="0.3"/>
    <row r="993" ht="13.5" customHeight="1" x14ac:dyDescent="0.3"/>
    <row r="994" ht="13.5" customHeight="1" x14ac:dyDescent="0.3"/>
    <row r="995" ht="13.5" customHeight="1" x14ac:dyDescent="0.3"/>
    <row r="996" ht="13.5" customHeight="1" x14ac:dyDescent="0.3"/>
    <row r="997" ht="13.5" customHeight="1" x14ac:dyDescent="0.3"/>
    <row r="998" ht="13.5" customHeight="1" x14ac:dyDescent="0.3"/>
    <row r="999" ht="13.5" customHeight="1" x14ac:dyDescent="0.3"/>
    <row r="1000" ht="13.5" customHeight="1" x14ac:dyDescent="0.3"/>
    <row r="1001" ht="13.5" customHeight="1" x14ac:dyDescent="0.3"/>
  </sheetData>
  <mergeCells count="13">
    <mergeCell ref="A39:L39"/>
    <mergeCell ref="A1:L1"/>
    <mergeCell ref="A2:L2"/>
    <mergeCell ref="B3:B4"/>
    <mergeCell ref="C3:G3"/>
    <mergeCell ref="H3:L3"/>
    <mergeCell ref="A21:L21"/>
    <mergeCell ref="A24:L24"/>
    <mergeCell ref="A3:A4"/>
    <mergeCell ref="A25:A26"/>
    <mergeCell ref="B25:B26"/>
    <mergeCell ref="C25:G25"/>
    <mergeCell ref="H25:L25"/>
  </mergeCells>
  <pageMargins left="0.78740157480314965" right="0.78740157480314965" top="1.0236220472440944" bottom="1.0236220472440944" header="0.39370078740157483" footer="0"/>
  <pageSetup paperSize="9" scale="95" fitToHeight="2" orientation="landscape" r:id="rId1"/>
  <headerFooter>
    <oddHeader>&amp;C&amp;A</oddHeader>
  </headerFooter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Dati SNPA</vt:lpstr>
      <vt:lpstr>'Dati SNPA'!Print_Area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Luigi Mosca</dc:creator>
  <cp:lastModifiedBy>Stefano Folli</cp:lastModifiedBy>
  <cp:lastPrinted>2024-06-19T06:45:33Z</cp:lastPrinted>
  <dcterms:created xsi:type="dcterms:W3CDTF">2024-05-30T12:51:00Z</dcterms:created>
  <dcterms:modified xsi:type="dcterms:W3CDTF">2024-06-19T06:45:46Z</dcterms:modified>
</cp:coreProperties>
</file>